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Anexo 6 (3)" sheetId="1" r:id="rId1"/>
  </sheets>
  <definedNames>
    <definedName name="_xlnm.Print_Area" localSheetId="0">'Anexo 6 (3)'!$A$1:$Q$196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7" i="1" l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K39" i="1"/>
  <c r="N39" i="1" s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<sst xmlns="http://schemas.openxmlformats.org/spreadsheetml/2006/main" count="1071" uniqueCount="320">
  <si>
    <t>ANEXO 6: INFORME DEL AVANCE PROGRAMÁTICO PRESUPUESTARIO</t>
  </si>
  <si>
    <t>MUNICIPIO: MUNICIPIO DE ZIRACUARETIRO MICHOACAN</t>
  </si>
  <si>
    <t>DE   ABRIL   A JUNIO   DEL AÑO 2019</t>
  </si>
  <si>
    <t>4TO TRIM</t>
  </si>
  <si>
    <t xml:space="preserve">UNIDAD PROGRAMÁTICA PRESUPUESTARIA </t>
  </si>
  <si>
    <t xml:space="preserve">UNIDAD  RESPONSABLE </t>
  </si>
  <si>
    <t xml:space="preserve">PROGRAMA </t>
  </si>
  <si>
    <t>OBJETIVO GENERAL DEL PROGRAMA</t>
  </si>
  <si>
    <t xml:space="preserve">ORIGEN DEL RECURSO </t>
  </si>
  <si>
    <t xml:space="preserve">INDICADOR </t>
  </si>
  <si>
    <t>UNIDAD DE MEDIDA</t>
  </si>
  <si>
    <t>META PROGRAMADA</t>
  </si>
  <si>
    <t xml:space="preserve">IMPORTE AUTORIZADO </t>
  </si>
  <si>
    <t>META REALIZADA</t>
  </si>
  <si>
    <t xml:space="preserve">IMPORTE DEVENGADO </t>
  </si>
  <si>
    <t>% DEL CUMPLIMIENTO DE LA META  __(16)__</t>
  </si>
  <si>
    <t>BENEFICIARIOS</t>
  </si>
  <si>
    <t xml:space="preserve">TIPO </t>
  </si>
  <si>
    <t>CANTIDAD</t>
  </si>
  <si>
    <t>AYUNTAMIENTO DE ZIRACUARETIRO</t>
  </si>
  <si>
    <t>PRESIDENCIA MUNICIPAL</t>
  </si>
  <si>
    <t>DESARROLLO INSTITUCIONAL</t>
  </si>
  <si>
    <t>PLANEACIÓN ADECUADA EN LOS PROCESOS ADMINSTRATIVOS, EFICACIA EN LA ATENCIÓN A LA CIUDADANÍA Y TRANSPARENCIA EN LAS ACCIONES DE GOBIERNO.</t>
  </si>
  <si>
    <t>GASTO CORRIENTE</t>
  </si>
  <si>
    <t xml:space="preserve">ÍNDICE DE MEJORAMIENTO Y EQUIPAMIENTO DE OFICINAS </t>
  </si>
  <si>
    <t>PERSONAL DEL AYUNTAMIENITO</t>
  </si>
  <si>
    <t xml:space="preserve">PORCENTAJE DE MEJORAMIENTO DE ESPACIOS DE TRABAJO </t>
  </si>
  <si>
    <t>ESPACIOS</t>
  </si>
  <si>
    <t xml:space="preserve">48 TRABAJADORES DEL AYUNTAMIENTO BENEFICIADOS DIRECTAMENTE / 17,394 PERSONAS DEL MUNICIPIO </t>
  </si>
  <si>
    <t xml:space="preserve">PORCENTAJE DE EQUIPAMIENTO DE ESPACIOS DE TRABAJO </t>
  </si>
  <si>
    <t>DEPENDENCIAS</t>
  </si>
  <si>
    <t>10 TRABAJADORES DEL AYUNTAMIENTO BENEFICIADOS DIRECTAMENTE / 17,394 PERSONAS DEL MUNICIPIO</t>
  </si>
  <si>
    <t>INDICE DE CANCELACIÓN DE CELDA</t>
  </si>
  <si>
    <t>TOTAL DE PROCESOS: 4</t>
  </si>
  <si>
    <t xml:space="preserve">17,394 PERSONAS </t>
  </si>
  <si>
    <t xml:space="preserve">ÍNDICE DE CONSEJOS CONFORMADOS </t>
  </si>
  <si>
    <t>CONSEJOS</t>
  </si>
  <si>
    <t>17,394 POBLADORES</t>
  </si>
  <si>
    <t xml:space="preserve">ÍNDICE DE CONVENIOS FIRMADOS </t>
  </si>
  <si>
    <t>CONVENIOS</t>
  </si>
  <si>
    <t>PORCENTAJE DE SOLICITUDES ATENDIDAS</t>
  </si>
  <si>
    <t>SOLICITUDES</t>
  </si>
  <si>
    <t xml:space="preserve">PERSONAS DEL MUNICIPIO </t>
  </si>
  <si>
    <t>ÍNDICE DE REUNIONES REALIZADAS CON GRUPOS SOCIALES</t>
  </si>
  <si>
    <t>REUNIONES</t>
  </si>
  <si>
    <t>POBLADORES</t>
  </si>
  <si>
    <t xml:space="preserve">ÍNDICE DE MEJORAMIENTO DE ESPACIOS MEDICOS </t>
  </si>
  <si>
    <t>ESPACIOS MEDICOS</t>
  </si>
  <si>
    <t xml:space="preserve">PORCENTAJE DE APOYOS EJECUTADOS </t>
  </si>
  <si>
    <t>APOYOS EJECUTADOS</t>
  </si>
  <si>
    <t xml:space="preserve">FAMILIAS DEL MUNICIPIO </t>
  </si>
  <si>
    <t>PORCENTAJE DE CAMINOS SACA COSECHAS REHABILITADOS</t>
  </si>
  <si>
    <t>CAMINOS</t>
  </si>
  <si>
    <t xml:space="preserve"> BENEFICIARIOS </t>
  </si>
  <si>
    <t>FERTILIZANTES</t>
  </si>
  <si>
    <t xml:space="preserve">PRODUCTORES CON FERTILIZANTES A BAJO COSTO </t>
  </si>
  <si>
    <t xml:space="preserve">PORCENTAJE DE CLÍNICAS REHABILITADAS </t>
  </si>
  <si>
    <t xml:space="preserve">BENEFICIARIOS </t>
  </si>
  <si>
    <t>REGIDURIAS</t>
  </si>
  <si>
    <t>SINDICATURA</t>
  </si>
  <si>
    <t xml:space="preserve">PORCENTAJE DE INCREMENTO DE PERSONAS  BENEFICIADAS A TRAVÉS DEL USO DE MEDIOS ALTERNOS DE SOLUCIÓN </t>
  </si>
  <si>
    <t xml:space="preserve">PORCENTAJE DE PERSONAS ATENDIDAS A TRAVÉS DE ACTAS DE COMPARECENCIA </t>
  </si>
  <si>
    <t>ACTAS COMPARECENCIA</t>
  </si>
  <si>
    <t xml:space="preserve">PORCENTAJE DE INCREMENTO EN ATENCIÓN DE PERSONAS </t>
  </si>
  <si>
    <t>ATENCION</t>
  </si>
  <si>
    <t xml:space="preserve">PORCENTAJE DE ACOMPAÑAMIENTO A VÍCTIMAS </t>
  </si>
  <si>
    <t>SEGUIMIENTO</t>
  </si>
  <si>
    <t xml:space="preserve">PORCENTAJE DE INSPECCIONES OCULARES REALIZADAS </t>
  </si>
  <si>
    <t>INSPECCIONES</t>
  </si>
  <si>
    <t xml:space="preserve">PORCENTAJE DE INMUEBLES ESCRITURADOS </t>
  </si>
  <si>
    <t>INMUEBLES</t>
  </si>
  <si>
    <t>DEPARTAMENTO DE PATRIMONIO</t>
  </si>
  <si>
    <t>PORCENTAJE DE RESCATE DE PATRIMONIO</t>
  </si>
  <si>
    <t>AREA JURIDICA</t>
  </si>
  <si>
    <t xml:space="preserve">ÍNDICE DE INCREMENTO EN ESTUDIANTES PRESTADORES DE SERVICIO SOCIAL </t>
  </si>
  <si>
    <t xml:space="preserve">PORCENTAJE DE MANUALES DE ORGANIZACIÓN ELABORADOS </t>
  </si>
  <si>
    <t xml:space="preserve">PORCENTAJE DE CONVENIOS Y CONTRATOS ELABORADOS Y REVISADOS </t>
  </si>
  <si>
    <t xml:space="preserve">PORCENTAJE DE CUMPLIMIENTO EN ELABORACIÓN DE CONVENIOS Y CONTRATOS </t>
  </si>
  <si>
    <t xml:space="preserve">INDICE DE ASESORÍAS JURÍDICAS A PERSONAS INTERESADAS </t>
  </si>
  <si>
    <t>INDICE DE CONFORMACIÓN DEL OBSERVATORIO CIUDADANO</t>
  </si>
  <si>
    <t xml:space="preserve">PORCENTAJE DE ATENCIÓN Y ORIENTACIÓN JURÍDICA </t>
  </si>
  <si>
    <t>SECRETARIA MUNICIPAL</t>
  </si>
  <si>
    <t>PORCENTAJE DE INCREMENTO EN SOLICITUDES ATENDIDAS</t>
  </si>
  <si>
    <t xml:space="preserve">PORCENTAJE DE SOLICITUDES ATENDIDAS </t>
  </si>
  <si>
    <t>ÍNDICE DE INCREMENTO EN SESIONES REALIZADAS</t>
  </si>
  <si>
    <t xml:space="preserve">PORCENTAJE DE IMPACTO DE LA ACTIVIDAD </t>
  </si>
  <si>
    <t>PORCENTAJE DE ESCUELAS ABANDERADAS</t>
  </si>
  <si>
    <t>PORCENTAJE DE LOCALIDADES IMPACTADAS</t>
  </si>
  <si>
    <t>TRANSPARENCIA</t>
  </si>
  <si>
    <t>PORCENTAJE DE CUMPLIMIENTO DE OBLIGACIONES DE TRANSPARENCIA Y ACCESO A LA INFORMACIÓN</t>
  </si>
  <si>
    <t xml:space="preserve">PORCENTAJE DE ÁREAS DE LA ADMINISTRACIÓN CON SU INFORMACIÓN ACTUALIZADA </t>
  </si>
  <si>
    <t xml:space="preserve">PORCENTAJE DE FUNCIONES ADMINISTRATIVAS CUMPLIDAS EN TIEMPO Y FORMA </t>
  </si>
  <si>
    <t xml:space="preserve">PORCENTAJE DE MECANISMOS DE TRANSPARENCIA GENERADOS </t>
  </si>
  <si>
    <t xml:space="preserve">PORCENTAJE DE SOLICITUDES DE INFORMACIÓN RESPONDIDAS EN TIEMPO Y FORMA </t>
  </si>
  <si>
    <t>ARCHIVO</t>
  </si>
  <si>
    <t>PORCENTAJE DE ÁREAS CON ARCHIVO MODERNIZADO</t>
  </si>
  <si>
    <t xml:space="preserve">PORCENTAJE DE PERSONAL CAPACITADO </t>
  </si>
  <si>
    <t>PORCENTAJE DE MECANISMOS   DE CAPACITACIÓN Y PROFESIONALIZACIÓN</t>
  </si>
  <si>
    <t xml:space="preserve">PORCENTAJE DE AYUNTAMIENTOS PARTICIPANTES </t>
  </si>
  <si>
    <t>TESORERIA MUNICIPAL</t>
  </si>
  <si>
    <t>PORCENTAJE DE INCREMENTO EN LA RECAUDACIÓN POR PREDIAL</t>
  </si>
  <si>
    <t xml:space="preserve">ÍNDICE DE COMERCIOS VISITADOS </t>
  </si>
  <si>
    <t xml:space="preserve">PORCENTAJE DE REDUCCIÓN DEL GASTO CORRIENTE </t>
  </si>
  <si>
    <t xml:space="preserve">PORCENTAJE DE PERSONAL ADMINISTRATIVO CAPACITADO </t>
  </si>
  <si>
    <t xml:space="preserve">TASA DE CRECIMIENTO ANUAL DE LA RECAUDACIÓN DEL PREDIAL </t>
  </si>
  <si>
    <t xml:space="preserve">TASA DE CRECIMIENTO TRIMESTRAL DE LA RECAUDACIÓN DEL PREDIAL </t>
  </si>
  <si>
    <t xml:space="preserve">ÍNDICE DE AUTONOMÍA FINANCIERA TRIMESTRAL </t>
  </si>
  <si>
    <t>CONTRALORIA MUNICIPAL</t>
  </si>
  <si>
    <t xml:space="preserve">REALIZACIÓN DE AUDITORÍAS INTERNAS A OBRAS PÚBLICAS </t>
  </si>
  <si>
    <t xml:space="preserve">REALIZACIÓN DE AUDITORÍAS DE DESEMPEÑO </t>
  </si>
  <si>
    <t xml:space="preserve">VIGILAR EL COMPORTAMIENTO DE LAS SITUACIONES PATRIMONIALES DE LOS SERVIDORES PÚBLICOS </t>
  </si>
  <si>
    <t xml:space="preserve">IMPLEMENTACIÓN DEL BUZÓN DE QUEJAS Y SUGERENCIAS </t>
  </si>
  <si>
    <t>SECRETARIA TECNICA</t>
  </si>
  <si>
    <t>VIGILAR EL TRABAJO DE LAS DISTINTAS ÁREAS DEL AYUNTAMIENTO</t>
  </si>
  <si>
    <t xml:space="preserve">CAMPAÑA DE DIFUSIÓN DE LOS SERVICIOS DEL AYUNTAMIENTO </t>
  </si>
  <si>
    <t xml:space="preserve">DIFUSIÓN E INFORMACIÓN CONSTANTE POR MEDIO DE LA PÁGINA WEB Y LAS REDES SOCIALES OFICIALES </t>
  </si>
  <si>
    <t xml:space="preserve">CONVENIO CON SEIS MEDIOS DE COMUNICACIÓN CON MAYOR POPULARIDAD PARA DIFUSIÓN DE ACTIVIDADES </t>
  </si>
  <si>
    <t>SISTEMAS INFORMATICOS</t>
  </si>
  <si>
    <t>PORCENTAJE DE SISTEMAS MIGRADOS</t>
  </si>
  <si>
    <t>PORCENTAJE DE EQUIPOS, REDES, MATERIALES Y HERRAMIENTAS ACTUALIZADAS</t>
  </si>
  <si>
    <t xml:space="preserve">PORCENTAJE DE AUMENTO DE CONOCIMIENTOS DEL PERSONAL </t>
  </si>
  <si>
    <t>PORCENTAJE DE PERSONAL CAPACITADO</t>
  </si>
  <si>
    <t xml:space="preserve">PORCENTAJE DE SISTEMAS DESARROLLADOS </t>
  </si>
  <si>
    <t xml:space="preserve">AÚN NO SE GENERA INFORMACIÓN </t>
  </si>
  <si>
    <t xml:space="preserve">PORCENTAJE DE REDUCCIÓN DE COSTO EN SERVICIO DE TELECOMUNICACIONES </t>
  </si>
  <si>
    <t xml:space="preserve">PORCENTAJE DE AUMENTO EN EL RENDIMIENTO DE LAS REDES </t>
  </si>
  <si>
    <t xml:space="preserve">PORCENTAJE DE EQUIPOS DE CÓMPUTO REVISADOS </t>
  </si>
  <si>
    <t xml:space="preserve">PORCENTAJE DE AUMENTO EN EL TRÁFICO DEL SITIO WEB </t>
  </si>
  <si>
    <t xml:space="preserve">PORCENTAJE DE PERSONAS IMPACTADAS POR MEDIO DE LA PÁGINA WEB </t>
  </si>
  <si>
    <t>COMUNICACIÓN SOCIAL</t>
  </si>
  <si>
    <t>PLANEACION Y REGLAMENTOS</t>
  </si>
  <si>
    <t xml:space="preserve">PORCENTAJE DE INSTRUMENTOS DE PLANEACIÓN GENERADOS </t>
  </si>
  <si>
    <t xml:space="preserve">INDICE DE ETAPAS CUMPLIMENTADAS PARA EL REGISTRO </t>
  </si>
  <si>
    <t xml:space="preserve">INDICE DE OBLIGACIONES EN MATERIA DE PLANEACIÓN ATENDIDAS </t>
  </si>
  <si>
    <t xml:space="preserve">ÍNDICE DE FUNCIONALIDAD DEL CALENDARIO DIGITAL </t>
  </si>
  <si>
    <t>PORCENTAJE DE REGLAMENTOS REVISADOS Y ACTUALIZADOS</t>
  </si>
  <si>
    <t xml:space="preserve">INDICE DE MARCO NORMATIVO ADECUADO </t>
  </si>
  <si>
    <t>JUVENTUD Y DEPORTES</t>
  </si>
  <si>
    <t>DESARROLLO SOCIAL</t>
  </si>
  <si>
    <t>3.5.13 Realizar carreras deportivas en distintas comunidades con la finalidad de promover el deporte y tener un acercamiento integro con las comunidades cercanas al municipio.</t>
  </si>
  <si>
    <t xml:space="preserve">PORCENTAJE DE INCREMENTO DE ATLETAS BENEFICIADOS </t>
  </si>
  <si>
    <t>3.5.9 Brindar apoyo a las ligas municipales, mediante el establecimiento de incentivos, premios, programas y proyectos que fortalezcan su desarrollo deportivo y propicien las condiciones adecuadas para realizar sus actividades.</t>
  </si>
  <si>
    <t xml:space="preserve">PORCENTAJE DE INCREMENTO EN APOGO A LAS LIGAS MUNICIPALES </t>
  </si>
  <si>
    <t>3.5.14 Fortalecer a las escuelas deportivas municipales, buscando la implementación de una mayor oferta que permita la diversidad deportiva, y que se difunda en todo el municipio.</t>
  </si>
  <si>
    <t xml:space="preserve">PORCENTAJE DE CREACIÓN DE ESCUELAS MUNICIPALES </t>
  </si>
  <si>
    <t>EDUCACION</t>
  </si>
  <si>
    <t xml:space="preserve">3.4.1 Establecer programas permanentes de promoción y fortalecimiento de los valores y cultura cívica. </t>
  </si>
  <si>
    <t xml:space="preserve">PORCENTAJE DE COBERTURA DE PLANTELES EDUCATIVOS </t>
  </si>
  <si>
    <t xml:space="preserve">3.4.3 Mantener actualizado el padrón de planteles educativos en el municipio, con las especificaciones sobre su condición para la implementación de acciones concretas que los fortalezcan. </t>
  </si>
  <si>
    <t xml:space="preserve">ÍNDICE DE APOYOS OTORGADOS </t>
  </si>
  <si>
    <t xml:space="preserve">3.4.1 Establecer programas permanentes de promoción y fortalecimiento de los valores y cultura cívica.                                                                                                                                            </t>
  </si>
  <si>
    <t>PORCENTAJE DE IMPACTO DE LA ACTIVIDAD</t>
  </si>
  <si>
    <t>INSTANCIA DE LA MUJER</t>
  </si>
  <si>
    <t>3.2.8 Brindar acompañamiento, asesoría legal y tratamiento psicológico a mujeres que se encuentren en situación de violencia, peligro o violación de sus derechos, canalizándolas a las instancias correspondientes y asegurando el acompañamiento de las autoridades municipales, dentro de su ámbito de competencia.</t>
  </si>
  <si>
    <t xml:space="preserve">PORCENTAJE DE ASESORÍAS BRINDADAS </t>
  </si>
  <si>
    <t>3.2.4 Implementar pláticas, talleres, capacitaciones y seminarios de concientización enfocados a las mujeres del municipio, para fortalecer su conocimiento en cuanto al ejercicio de sus derechos, y los programas a los que pueden acceder.</t>
  </si>
  <si>
    <t xml:space="preserve">PORCENTAJE DE COBERTURA DE LA ACTIVIDAD </t>
  </si>
  <si>
    <t>3.2.7 Dar continuidad y seguimiento a los programas que se encuentran en ejecución, como el programa Seguro de vida para Madres Jefas de Familia y Palabra de Mujer.</t>
  </si>
  <si>
    <t xml:space="preserve">PORCENTAJE DE APROBACIÓN DE LAS SOLICITUDES DE CRÉDITO </t>
  </si>
  <si>
    <t>2.1.9 Impulsar programas crediticios para empresarios, prestadores de servicios y comerciantes locales, así como a emprendedores, jefas de familia, jóvenes y demás ciudadano.</t>
  </si>
  <si>
    <t>OBRAS PUBLICAS</t>
  </si>
  <si>
    <t xml:space="preserve"> SERVICIOS PÚBLICOS MUNICIPALES Y SEGURIDAD PÚBLICA </t>
  </si>
  <si>
    <t>5.10.3 SOLUCIONAR ASPECTOS DE SANEAMIENTO Y MEJORA DE LA INFRAESTRUCTURA MUNICIPAL</t>
  </si>
  <si>
    <t>PORCENTAJE DE CUMPLIMIENTO EN EL MEJORAMIENTO DE INFRAESTRUCTURA DE REDES DE DRENAJE</t>
  </si>
  <si>
    <t>PORCENTAJE EN EL CUMPLIMIENTO DE INFRAESTRUCTURA PARA DRENAJE Y ALCANTARILLADO RESIDUAL</t>
  </si>
  <si>
    <t>5.10.6 MANTENER EN BUEN ESTADO LOS ESPACIOS PÚBLICOS, LOS CAMINOS RURALES, LAS CALLES Y PLAZAS PÚBLICAS, E IMPLEMENTAR UN PROGRAMA PERMANETNTE DE DIAGNÓSTICO Y MANTENIMIENTO DE CALLES</t>
  </si>
  <si>
    <t>PORCENTAJE DE CUMPLIMIENTO DE METAS EN URBANIZACIÓN</t>
  </si>
  <si>
    <t xml:space="preserve">PORCENTAJE DE CUMPLIMIENTO EN METAS EN URBANIZACIÓN </t>
  </si>
  <si>
    <t>3.17.4. COADYUVAR PARA ABATIR EL REZAGO HABITACIONAL EN TÉRMINOS DE CANTIDAD Y CALIDAD, Y GENERAR CONDICIONES PARA SATISFACER LAS NECESIDADES FUTURAS DE VIVIENDA.</t>
  </si>
  <si>
    <t>INDICE DE CUMPLIMIENTO DE VIVIENDAS MEJORADAS</t>
  </si>
  <si>
    <t>PORCENTAJE DE CUMPLIMIENTO DE PROYECTOS PARA VIVIENDA</t>
  </si>
  <si>
    <t>5.10.9 GESTIONAR RECURSOS FEDERALES Y ESTATALES PARA FORTALECER LAS ACCIONES DE MEJORAMIENTO Y AMPLIACIÓN DE SERVICIOS BÁSICOS DE INFRAESTRUCTURA EN EL MUNICIPIO</t>
  </si>
  <si>
    <t>PORCENTAJE DE CUMPLIMIENTO EN GESTIONES ESTATALES</t>
  </si>
  <si>
    <t>5.6.2 Implementar un programa municipal para reemplazar las lámparas tradicionales por lámparas LED.</t>
  </si>
  <si>
    <t xml:space="preserve">PORCENTAJE DE LUMINARIAS REEMPLAZADAS </t>
  </si>
  <si>
    <t>DESARROLLO INTEGRAL DE LA FAMILIA</t>
  </si>
  <si>
    <t xml:space="preserve">3.3.1 Coadyuvar en la implementación de programas de combate a la pobreza y a la desigualdad social, enfocándolos de manera prioritaria en población en situación de vulnerabilidad. </t>
  </si>
  <si>
    <t xml:space="preserve">PORCENTAJE DE COBERTURA DEL PROGRAMA DE ASISTENCIA ALIMENTARIA </t>
  </si>
  <si>
    <t xml:space="preserve">3.3.11 Detectar y canalizar con las instancias correspondientes, problemas de desnutrición, violencia y demás que se vulneren los derechos de las niñas, niños y adolescentes. </t>
  </si>
  <si>
    <t xml:space="preserve">PORCENTAJE DE COBERTURA DEL PROGRAMA DE DESAYUNOS ESCOLARES  </t>
  </si>
  <si>
    <t>3.3.3 Fortalecer el programa de comedores comunitarios</t>
  </si>
  <si>
    <t xml:space="preserve">PORCENTAJE DE ESPACIOS ATENDIDOS </t>
  </si>
  <si>
    <t xml:space="preserve">3.7.4 Fortalecer los servicios de rehabilitación en el municipio, para las personas que tienen algún tipo de discapacidad, que necesiten de estos tratamientos. </t>
  </si>
  <si>
    <t xml:space="preserve">ÍNDICE DE EQUIPAMIENTO DE LA UNIDAD BÁSICA DE REHABILITACIÓN </t>
  </si>
  <si>
    <t>3.7.3 Gestionar programas de becas para personas con discapacidad.</t>
  </si>
  <si>
    <t xml:space="preserve">PORCENTAJE DE COBERTURA DE PERSONAS CON DISCAPACIDAD </t>
  </si>
  <si>
    <t>3.7.2 Implementar programas de recreación y desarrollo de las personas con discapacidad, instaurando programas culturales y deportivos enfocados a su inclusión.</t>
  </si>
  <si>
    <t>3.11.2 Establecer programas permanentes de prevención de enfermedades, en coordinación con las dependencias municipales, estatales y federales en el rubro.</t>
  </si>
  <si>
    <t xml:space="preserve">ÍNDICE DE CAMPAÑAS DE SALUD IMPLEMENTADAS </t>
  </si>
  <si>
    <t>INDICE DE COBERTURA DE LOS SERVICIOS MÉDICOS DEL AYUNTAMIENTO</t>
  </si>
  <si>
    <t>3.4.1 Establecer programas permanentes de promoción y fortalecimiento de los valores y cultura cívica.</t>
  </si>
  <si>
    <t xml:space="preserve">INDICE DE ESPACIOS DE INCLUSIÓN Y ESPARCIMIENTO ATENDIDOS </t>
  </si>
  <si>
    <t xml:space="preserve">ÍNDICE DE CREACIÓN DE CENTROS PARA CAPACITACIÓN Y DESARROLLO </t>
  </si>
  <si>
    <t>3.3.8 Coordinar la participación de las organizaciones sociales, grupos y personas en actividades de desarrollo social, integración comunitaria, promoción de valores y demás que contribuyan al desarrollo social municipal, creando e implementando espacios de recreación social que fortalezcan los lazos comunitarios y familiares.</t>
  </si>
  <si>
    <t>PORCENTAJE DE ACCIONES DE CELEBRACION</t>
  </si>
  <si>
    <t>3.3.11 Detectar y canalizar con las instancias correspondientes, problemas de desnutrición, violencia y demás que se vulneren los derechos de las niñas, niños y adolescentes.</t>
  </si>
  <si>
    <t xml:space="preserve">PORCENTAJE DE ATENCIÓN A SOLICITUDES DE ACOMPAÑAMIENTO </t>
  </si>
  <si>
    <t xml:space="preserve">EJE 4 DESARROLLO TERRITORIAL Y AMBIENTAL </t>
  </si>
  <si>
    <t>4.3.7 Participación y organización de la feria Ambiental.</t>
  </si>
  <si>
    <t xml:space="preserve">PORCENTAJE DE COBERTURA DE LAS CAMPAÑAS DE CONCIENTIZACIÓN AMBIENTAL </t>
  </si>
  <si>
    <t>DESARROLLO ECONOMICO</t>
  </si>
  <si>
    <t xml:space="preserve">INVSERSIÓN PER CÁPITA EN PRESERVACIÓN DEL MEDIO AMBIENTE </t>
  </si>
  <si>
    <t xml:space="preserve">EJE 2 DESARROLLO ECONÓMICO </t>
  </si>
  <si>
    <t>2.3.3 Implementar Programas de Capacitación constante a productores para el aumento de volúmenes y valores de la producción agrícola y el mejoramiento de las actividades productivas.</t>
  </si>
  <si>
    <t xml:space="preserve">INVERSIÓN PER CAPITA EN EL SECTOR AGRÍCOLA </t>
  </si>
  <si>
    <t xml:space="preserve">PORCENTAJE DE PRODUCTORES CAPACITADOS </t>
  </si>
  <si>
    <t>2.3.6 Fortalecer la inocuidad en los cultivos, impulsando la construcción de módulos de inocuidad, capacitaciones y certificaciones, e impulsar el programa Campo Limpio.</t>
  </si>
  <si>
    <t xml:space="preserve">PORCENTAJE DE COBERTURA DE REUNIONES DE CONCIENTIZACIÓN </t>
  </si>
  <si>
    <t>2.3.2. Brindar asesoría y acompañamiento permanente a las organizaciones económicas y sociales, así como a los productores rurales, buscando el Desarrollo Rural del Municipio.</t>
  </si>
  <si>
    <t>4.3.6 Establecer convenios con las instituciones federales y Estatales para implementar proyectos para el cuidado del medio Ambiente.</t>
  </si>
  <si>
    <t xml:space="preserve">INDICE DE CONVENIOS IMPLEMENTADOS EN MATERIA MEDIO AMBIENTAL </t>
  </si>
  <si>
    <t>PORCENTAJE DE EQUIPAMIENTO DE LA BRIGADA</t>
  </si>
  <si>
    <t xml:space="preserve">INDICE DE CONVENIOS IMPLEMENTADOS </t>
  </si>
  <si>
    <t>2.3.12 Impulsar, por medio de proyectos y programas de incentivos, la siembra de otros cultivos para diversificar el campo, como maíz, frijol y otros cultivos que se han dejado de sembrar, e impulsar a los productores de diversos frutos que se cultivan en el municipio.</t>
  </si>
  <si>
    <t>PORCENTAJE DE GENERACIÓN DE NUEVAS UNIDADES ECONÓMICAS</t>
  </si>
  <si>
    <t xml:space="preserve">INDICE DE PROYECTOS INTEGRADOS </t>
  </si>
  <si>
    <t>TURISMO</t>
  </si>
  <si>
    <t xml:space="preserve">2.5.11 Fomentar la práctica, conservación y rescate de nuestras tradiciones, fortaleciendo los valores y costumbres de la región. </t>
  </si>
  <si>
    <t xml:space="preserve">ÍNDICE DE IMPACTO TURÍSTICO </t>
  </si>
  <si>
    <t xml:space="preserve">3.1.6 Establecer coordinación con instancias educativas y culturales del ámbito municipal, estatal y federal, para colaborar en la implementación de programas culturales en el municipio. </t>
  </si>
  <si>
    <t xml:space="preserve">ÍNDICE DE IMPACTO DEL PROGRAMA </t>
  </si>
  <si>
    <t>2.5.8 Realizar ferias y festivales para potencializar la distribución de productos típicos del municipio.</t>
  </si>
  <si>
    <t xml:space="preserve">PORCENTAJE DE SATISFACCIÓN DE LOS VISITANTES </t>
  </si>
  <si>
    <t xml:space="preserve">ÍNDICE DE VISITANTES </t>
  </si>
  <si>
    <t>ÍNDICE DE CATÁLOGO DE OFERTA TURÍSTICA</t>
  </si>
  <si>
    <t xml:space="preserve">INDICE DE DIFUSIONES EN EL AÑO ACTUAL </t>
  </si>
  <si>
    <t>URBANISMO</t>
  </si>
  <si>
    <t xml:space="preserve">DESARROLLO TERRITORIAL Y AMBIENTAL
</t>
  </si>
  <si>
    <t>4.1.5 Implementar las estrategias y actividades de planeación y operación urbana necesarias para un debido ordenamiento territorial y urbano en el municipio.</t>
  </si>
  <si>
    <t xml:space="preserve">PORCENTAJE DE AUMENTO EN LA RECAUDACIÓN POR EMISIÓN DE LICENCIAS DE CONSTRUCCIÓN </t>
  </si>
  <si>
    <t xml:space="preserve">PORCENTAJE DE AUMENTO EN LA RECAUDACIÓN POR PERMISOS DE APERTURA DE LA VÍA PÚBLICA </t>
  </si>
  <si>
    <t xml:space="preserve">PORCENTAJE DE AUMENTO EN LOS INGRESOS POR EXPEDICIÓN DE NÚMEROS OFICIALES  </t>
  </si>
  <si>
    <t xml:space="preserve">PORCENTAJE DE AUMENTO EN LOS INGRESOS POR AUTORIZACIÓN DE SUBDIVISIONES </t>
  </si>
  <si>
    <t xml:space="preserve">PORCENTAJE DE AUMENTO EN LOS INGRESOS POR ALINEAMIENTOS </t>
  </si>
  <si>
    <t xml:space="preserve">PORCENTAJE DE INGRESOS POR LICENCIAS DE USO DE SUELO </t>
  </si>
  <si>
    <t>PORCENTAJE DE INCREMENTO EN LA EXPEDICIÓN DE LICENCIAS DE USO DE SUELO</t>
  </si>
  <si>
    <t>1.1.3. Elaborar y mantener actualizados los manuales, reglamentos, y marco normativo de la administración pública municipal, que permitan la mejora continua de los procesos y procedimientos internos y aseguren la calidad en la prestación de servicios y la atención a la ciudadanía, vigilando su cumplimiento por los funcionarios y personal de la administración.</t>
  </si>
  <si>
    <t xml:space="preserve">PORCENTAJE DE REGLAMENTOS DE URBANISMO GENERADOS </t>
  </si>
  <si>
    <t>4.1.2 Modificación total del Programa de Desarrollo Urbano de Centro de Población de Ziracuaretiro.</t>
  </si>
  <si>
    <t>PORCENTAJE DE REGLAMENTACIÓN E INSTRUMENTOS DE PLANEACIÓN GENERADOS Y ACTUALIZADOS</t>
  </si>
  <si>
    <t>PORCENTAJE DE MECANISMOS DE PLANEACIÓN Y ORDENAMIENTO TERRITORIAL GENERADOS</t>
  </si>
  <si>
    <t>PORCENTAJE DE PROGRAMAS DE DESARROLLO URBANO ACTUALIZADOS</t>
  </si>
  <si>
    <t>ÍNDICE DE AUMENTO EN LAS INSPECCIONES REALIZADAS</t>
  </si>
  <si>
    <t>3.3.1 Coadyuvar en la implementación de programas de combate a la pobreza y a la desigualdad social, enfocándolos de manera prioritaria en población en situación de vulnerabilidad.</t>
  </si>
  <si>
    <t>PORCENTAJE DE ESTUDIANTES BENEFICIADOS CON ZAPATOS</t>
  </si>
  <si>
    <t>3.9.5 Reducir de manera responsable el rezago de vivienda a través del mejoramiento y ampliación de la vivienda existente, y el fomento de la adquisición de vivienda nueva, por medio del programa nacional de Vivienda Nueva, y demás programas relacionados con el mejoramiento de vivienda.</t>
  </si>
  <si>
    <t>PORCENTAJE DE VIVIENDAS MEJORADAS</t>
  </si>
  <si>
    <t>3.3.2 Buscar la coordinación permanente con las instituciones del Gobierno del estado y de la administración pública federal, para acceder a los programas de gobierno que puedan aplicarse en el municipio, en la búsqueda del combate al rezago social y a las condiciones de desigualdad.</t>
  </si>
  <si>
    <t>PORCENTAJE DE COMBATE AL REZAGO SOCIAL</t>
  </si>
  <si>
    <t>PORCENTAJE DE ADULTOS MAYORES BENEFICIADOS</t>
  </si>
  <si>
    <t>3.4.6 Gestionar e implementar programas de becas monetarias y de transporte para apoyar económicamente a los alumnos de nivel básico, medio superior y superior, atendiendo a su situación económica y al desempeño educativo e implementar un programa municipal de becas.</t>
  </si>
  <si>
    <t>PORCENTAJE DE JOVENES BECADOS</t>
  </si>
  <si>
    <t>3.11.5 Implementar, gestionar y coordinar programas de atención médica.</t>
  </si>
  <si>
    <t>PORCENTAJE DE BENEFICIARIOS DE JORNADAS OFTALMOLOGICAS</t>
  </si>
  <si>
    <t>PORCENTAJE DE PENSIONADOS CON DISPACIDAD</t>
  </si>
  <si>
    <t>PORCENTAJE DE TALLERES DE TECNOLOGIAS DOMESTICAS IMPLEMENTADOS</t>
  </si>
  <si>
    <t>MIGRANTE</t>
  </si>
  <si>
    <t xml:space="preserve">3.8.1 Gestionar, coordinar e implementar los programas para migrantes, del ámbito estatal y federal, aplicables en el municipio. </t>
  </si>
  <si>
    <t>PORCENTAJE DE INCREMENTO EN EL PADRON DE MIGRANTES BENEFICIADOS</t>
  </si>
  <si>
    <t xml:space="preserve">PORCENTAJE DE MIGRANTES BENEFICIADOS DEL PROGRAMA PALOMAS MENSAJERAS   </t>
  </si>
  <si>
    <t xml:space="preserve">3.8.3 Brindar asesoría y acompañamiento a los migrantes, en cuanto al ejercicio de sus derechos, y tramites que requieran llevar a cabo (traslado de restos, servicios de apostillamiento de actas, doble nacionalidad, permisos para viajar al extranjero, visados y similares). </t>
  </si>
  <si>
    <t>PORCENTAJE DE SOLICITUDES ATENDIDAS POR LA DIRECCIÓN DE MIGRANTE</t>
  </si>
  <si>
    <t>CASA CULTURA</t>
  </si>
  <si>
    <t xml:space="preserve">3.1.6
Establecer coordinación con instancias educativas y culturales del ámbito municipal, estatal y federal, para colaborar en la implementación de programas culturales en el municipio.
</t>
  </si>
  <si>
    <t>PORCENTAJE DE AUMENTO EN LAS ACTIVIDADES CULTURALES IMPLEMENTADAS</t>
  </si>
  <si>
    <t>PORCENTAJE DE PERSONAS IMPACTADAS CON LA ACTIVIDAD</t>
  </si>
  <si>
    <t>PORCENTAJE DE BENEFICIARIOS DE RESIDENCIAS E INTERCAMBIOS CULTURALES</t>
  </si>
  <si>
    <t>3.1.6
Establecer coordinación con instancias educativas y culturales del ámbito municipal, estatal y federal, para colaborar en la implementación de programas culturales en el municipio.</t>
  </si>
  <si>
    <t xml:space="preserve">PORCENTAJE DE JÓVENES IMPACTADOS CON EL TALLER DE DANZA </t>
  </si>
  <si>
    <t xml:space="preserve">PORCENTAJE DE IMPACTO DEL EVENTO </t>
  </si>
  <si>
    <t xml:space="preserve">3.1.3 Impulsar e implementar actividades culturales de danza, música y teatro, entre otras, así como tardes culturales y talleres de verano en el municipio, que fortalezcan la identidad y pertenencia cultural de sus habitantes. </t>
  </si>
  <si>
    <t xml:space="preserve">PORCENTAJE DE CUMPLIMIENTO DE META DE INSCRITOS </t>
  </si>
  <si>
    <t xml:space="preserve">PORCENTAJE DE PARTICIPANTES </t>
  </si>
  <si>
    <t xml:space="preserve">PORCENTAJE DE PARTICIPANTES EN EL TALLER </t>
  </si>
  <si>
    <t>OFICIALIA MAYOR</t>
  </si>
  <si>
    <t xml:space="preserve">1.1.4. Establecer de manera constante programas y procesos de modernización e innovación gubernamental. </t>
  </si>
  <si>
    <t xml:space="preserve">ÍNDICE DE CONTROLES DE ADMINISTRACIÓN IMPLEMENTADOS </t>
  </si>
  <si>
    <t xml:space="preserve">1.1.16. Vigilar la administración de los recursos humanos y materiales, asegurando que estos sean suficientes para el desempeño de las funciones de todas las áreas e instancias de la administración. </t>
  </si>
  <si>
    <t xml:space="preserve">PORCENTAJE DE DIGITALIZACIÓN DE EXPEDIENTES </t>
  </si>
  <si>
    <t>SEGURIDAD PUBLICA</t>
  </si>
  <si>
    <t xml:space="preserve">SERVICIOS PUBLICOS MUNICIPALES Y SEGURIDAD PUBLICA
</t>
  </si>
  <si>
    <t>5.8.1 CONTRIBUIR EN LA MEJORA DE LA SEGURIDAD PÚBLICA, COORDINANDO LA INSTAURACIÓN REVISIÓN Y MONITOREO DE MECANISMOS DE SEGURIDAD PROPICIOS PARA ABONAR A LA DISMINUCIÓN DE LOS ÍNDICES DE INSEGURIDAD EN EL MUNICIPIO</t>
  </si>
  <si>
    <t>PORCENTAJE DE  SOLICITUDES ATENDIDAS</t>
  </si>
  <si>
    <t>5.8.2 ESTABLECER UNA PERMANENTE COORDINACION INTERINSTITUCIONAL CON LAS AUTORIDADES ENCARGADAS DE PROPORCIONAR SEGURIDAD PÚBLICA, PARA ESTABLECER ACCIONES CONJUNTAS EN BENEFICIO DE LOS HABITANTES DEL MUNICIPIO</t>
  </si>
  <si>
    <t>ÍNDICE DE EQUIPAMIENTO DE ELEMENTOS DE SEGURIDAD PÚBLICA</t>
  </si>
  <si>
    <t xml:space="preserve">PORCENTAJE DE FILTROS DE REVISIÓN Y PREVENCIÓN APLICADOS </t>
  </si>
  <si>
    <t>PORCENTAJE DE  ESCUELAS SEGURAS</t>
  </si>
  <si>
    <t>TRANSITO Y VIALIDAD</t>
  </si>
  <si>
    <t>5.9.1 Aplicar el reglamento de tránsito de manera imparcial e íntegra, apegado en  todo momento a la legalidad y al profesionalismo.</t>
  </si>
  <si>
    <t xml:space="preserve">PORCENTAJE DE AUMENTO EN ATENCIÓN A SOLICITUDES DE APOYO </t>
  </si>
  <si>
    <t>5.9.5 Implementar un proyecto de señalización vial en el municipio</t>
  </si>
  <si>
    <t xml:space="preserve">INDICE DE SEÑALIZACIONES VIALES EN EL MUNICIPIO </t>
  </si>
  <si>
    <t>5.9.3 Garantizar la seguridad de los elementos de tránsito en el desempeño de sus funciones.</t>
  </si>
  <si>
    <t xml:space="preserve">INDICE DE EQUIPAMIENTO DE TRÁNSITO MUNICIPAL </t>
  </si>
  <si>
    <t>PROTECCION CIVIL</t>
  </si>
  <si>
    <t>4.2.6 DIFUNDIR Y FORTALECER LA CULTURA DE LA PREVENCION DE LOS DISTINTOS SECTORES DEL MUNICIPIO DE ZIRACUARETIRO</t>
  </si>
  <si>
    <t>PORCENTAJE DE COBERTURA EN ACCIONES DE PREVENCIÓN</t>
  </si>
  <si>
    <t>4.2.3 IMPLEMENTAR MECNISMOS PARA ATENDER DE UNA MANERA  RÁPIDA Y EFECTIVA EL COMBATE DE INCENDIOS FORESTALES EN EL MUNICIPIO, FORTALECIENDO Y CAPACITANDO DE MANERA CONSTANTE A LAS BRIGADAS CONTRA INCENDIOS</t>
  </si>
  <si>
    <t>PORCENTAJE DE ATENCIÓN A INCENDIOS FORESTALES</t>
  </si>
  <si>
    <t>4.2.4 ESTABLECER CENTROS DE ACOPIO EN EL MUNICIPIO PARA PROVEER EN SITUACIÓN DE CONTINGENCIA.</t>
  </si>
  <si>
    <t>POCENTAJE DE INSTALACION DE CENTROS DE ACOPIO Y REFUGIOS TEMPORALES NECESARIOS</t>
  </si>
  <si>
    <t>4.2.7 CONFORMAR LA UNIDAD MUNICIPAL DE PROTECCIÓN CIVIL</t>
  </si>
  <si>
    <t xml:space="preserve">INDICE DE CONFORMACIÓN DE LA UNIDAD MUNICIPAL DE PROTECCIÓN CIVIL </t>
  </si>
  <si>
    <t>4.2.2 REALIZAR O ACTUALIZAR UN DIAGNOSTICO MUNICIPAL DE PELIGRO E IDENTIFICACION DE RIESGOS</t>
  </si>
  <si>
    <t>PORCENTAJE DE ZONAS DE RIESGO Y PELIGRO MONITOREADAS</t>
  </si>
  <si>
    <t>4.2.5 ESTABLECER COORDINACION CON LAS INSTANCIAS DE GOBIERNO, VOLUNTARIADO, ASISTENCIA SOCIAL, ORGANIZACIONES DE LA SOCIEDAD CIVIL Y LA POBLACIÓN EN GENERAL, PARA EJECUTAR ACCIONES DE ATENCIÓN EN DESASTRES NATURALES</t>
  </si>
  <si>
    <t>PORECENTAJE DE AUMENTO DE LA COORDINACIÓN  CON DEPENDENCIAS EXTERNAS</t>
  </si>
  <si>
    <t>___________________________________</t>
  </si>
  <si>
    <t>_______________________________</t>
  </si>
  <si>
    <t>_____________________________________</t>
  </si>
  <si>
    <t>____________________________________</t>
  </si>
  <si>
    <t>DR. JOSE RODRIGUEZ BACA</t>
  </si>
  <si>
    <t>LIC. GABRIELA JACOBO GARCIA</t>
  </si>
  <si>
    <t xml:space="preserve">LIC. MONICA ARACELI DE LA CRUZ ROCHA  </t>
  </si>
  <si>
    <t>ISC. WILBERT ARNULFO OCHOA CHAVEZ</t>
  </si>
  <si>
    <t>PRESIDENTE MUNICIPAL</t>
  </si>
  <si>
    <t>SÍNDICO MUNICIPAL</t>
  </si>
  <si>
    <t>ENCARGADO DE TESORERIA  MUNICIPAL</t>
  </si>
  <si>
    <t>CONTRALOR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</si>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</sst>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6"/>
      <color theme="1"/>
      <name val="Arial Narrow"/>
      <family val="2"/>
    </font>
    <font>
      <b/>
      <sz val="12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44" fontId="6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44" fontId="0" fillId="2" borderId="6" xfId="1" applyFont="1" applyFill="1" applyBorder="1" applyAlignment="1">
      <alignment vertical="center" wrapText="1"/>
    </xf>
    <xf numFmtId="9" fontId="0" fillId="2" borderId="6" xfId="2" applyFont="1" applyFill="1" applyBorder="1" applyAlignment="1">
      <alignment vertical="center"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vertical="center" wrapText="1"/>
    </xf>
    <xf numFmtId="9" fontId="0" fillId="0" borderId="6" xfId="2" applyFont="1" applyFill="1" applyBorder="1" applyAlignment="1">
      <alignment vertical="center" wrapText="1"/>
    </xf>
    <xf numFmtId="0" fontId="0" fillId="0" borderId="6" xfId="0" applyBorder="1" applyAlignment="1">
      <alignment wrapText="1"/>
    </xf>
    <xf numFmtId="9" fontId="0" fillId="0" borderId="6" xfId="2" applyFon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wrapText="1"/>
    </xf>
    <xf numFmtId="44" fontId="0" fillId="3" borderId="10" xfId="1" applyFont="1" applyFill="1" applyBorder="1" applyAlignment="1">
      <alignment vertical="center" wrapText="1"/>
    </xf>
    <xf numFmtId="9" fontId="0" fillId="3" borderId="6" xfId="2" applyFont="1" applyFill="1" applyBorder="1" applyAlignment="1">
      <alignment vertical="center" wrapText="1"/>
    </xf>
    <xf numFmtId="0" fontId="0" fillId="0" borderId="6" xfId="0" applyBorder="1"/>
    <xf numFmtId="0" fontId="0" fillId="3" borderId="6" xfId="0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44" fontId="0" fillId="3" borderId="6" xfId="1" applyFont="1" applyFill="1" applyBorder="1" applyAlignment="1">
      <alignment vertical="center" wrapText="1"/>
    </xf>
    <xf numFmtId="9" fontId="0" fillId="2" borderId="6" xfId="2" applyFont="1" applyFill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 wrapText="1"/>
    </xf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44" fontId="0" fillId="4" borderId="6" xfId="1" applyFont="1" applyFill="1" applyBorder="1" applyAlignment="1">
      <alignment vertical="center" wrapText="1"/>
    </xf>
    <xf numFmtId="9" fontId="0" fillId="4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4" borderId="6" xfId="0" applyFill="1" applyBorder="1"/>
    <xf numFmtId="0" fontId="0" fillId="4" borderId="6" xfId="0" applyFill="1" applyBorder="1" applyAlignment="1">
      <alignment horizontal="center" vertical="center"/>
    </xf>
    <xf numFmtId="44" fontId="0" fillId="4" borderId="6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/>
    </xf>
    <xf numFmtId="44" fontId="0" fillId="3" borderId="6" xfId="1" applyFont="1" applyFill="1" applyBorder="1" applyAlignment="1">
      <alignment vertical="center"/>
    </xf>
    <xf numFmtId="0" fontId="0" fillId="3" borderId="6" xfId="0" applyFill="1" applyBorder="1"/>
    <xf numFmtId="0" fontId="10" fillId="4" borderId="6" xfId="0" applyFont="1" applyFill="1" applyBorder="1" applyAlignment="1">
      <alignment horizontal="left" vertical="center" wrapText="1"/>
    </xf>
    <xf numFmtId="0" fontId="0" fillId="0" borderId="6" xfId="0" applyFill="1" applyBorder="1"/>
    <xf numFmtId="9" fontId="0" fillId="3" borderId="6" xfId="2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5" fillId="0" borderId="0" xfId="0" applyFont="1" applyAlignment="1">
      <alignment horizontal="center"/>
    </xf>
    <xf numFmtId="49" fontId="12" fillId="7" borderId="0" xfId="0" applyNumberFormat="1" applyFont="1" applyFill="1" applyAlignment="1">
      <alignment horizontal="center"/>
    </xf>
    <xf numFmtId="49" fontId="12" fillId="7" borderId="0" xfId="0" applyNumberFormat="1" applyFont="1" applyFill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/>
    <xf numFmtId="44" fontId="5" fillId="0" borderId="0" xfId="1" applyFont="1" applyAlignment="1">
      <alignment horizontal="center" vertical="center"/>
    </xf>
    <xf numFmtId="44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2" fillId="7" borderId="0" xfId="0" applyNumberFormat="1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4" fontId="9" fillId="0" borderId="6" xfId="1" applyFont="1" applyFill="1" applyBorder="1" applyAlignment="1">
      <alignment horizontal="center" vertical="center" wrapText="1"/>
    </xf>
    <xf numFmtId="44" fontId="9" fillId="0" borderId="10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vertical="center" wrapText="1"/>
    </xf>
    <xf numFmtId="44" fontId="9" fillId="0" borderId="10" xfId="1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0</xdr:row>
      <xdr:rowOff>272141</xdr:rowOff>
    </xdr:from>
    <xdr:to>
      <xdr:col>15</xdr:col>
      <xdr:colOff>563793</xdr:colOff>
      <xdr:row>5</xdr:row>
      <xdr:rowOff>498665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6" y="272141"/>
          <a:ext cx="3583217" cy="237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view="pageBreakPreview" zoomScale="60" zoomScaleNormal="80" workbookViewId="0">
      <pane ySplit="8" topLeftCell="A9" activePane="bottomLeft" state="frozen"/>
      <selection pane="bottomLeft" activeCell="B1" sqref="B1:P1"/>
    </sheetView>
  </sheetViews>
  <sheetFormatPr baseColWidth="10" defaultRowHeight="15" x14ac:dyDescent="0.25"/>
  <cols>
    <col min="1" max="1" width="4.42578125" customWidth="1"/>
    <col min="2" max="2" width="24.42578125" style="70" customWidth="1"/>
    <col min="3" max="3" width="19.7109375" style="71" customWidth="1"/>
    <col min="4" max="4" width="20.5703125" style="70" customWidth="1"/>
    <col min="5" max="5" width="36.42578125" customWidth="1"/>
    <col min="6" max="6" width="15.28515625" style="70" customWidth="1"/>
    <col min="7" max="7" width="36" style="72" customWidth="1"/>
    <col min="8" max="8" width="20.42578125" style="72" customWidth="1"/>
    <col min="9" max="9" width="11.28515625" style="73" customWidth="1"/>
    <col min="10" max="10" width="18.7109375" style="74" customWidth="1"/>
    <col min="11" max="11" width="13" style="73" customWidth="1"/>
    <col min="12" max="12" width="13" style="73" hidden="1" customWidth="1"/>
    <col min="13" max="13" width="18.85546875" style="74" customWidth="1"/>
    <col min="14" max="14" width="13.140625" style="73" customWidth="1"/>
    <col min="15" max="15" width="16.85546875" customWidth="1"/>
    <col min="16" max="16" width="13" customWidth="1"/>
    <col min="17" max="17" width="3.42578125" customWidth="1"/>
  </cols>
  <sheetData>
    <row r="1" spans="2:16" ht="50.25" customHeight="1" x14ac:dyDescent="0.25"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2:16" ht="26.25" x14ac:dyDescent="0.25">
      <c r="B2" s="1"/>
      <c r="C2" s="2"/>
      <c r="D2" s="1"/>
      <c r="E2" s="1"/>
      <c r="F2" s="2"/>
      <c r="G2" s="2"/>
      <c r="H2" s="1"/>
      <c r="I2" s="1"/>
      <c r="J2" s="1"/>
      <c r="K2" s="1"/>
      <c r="L2" s="1"/>
      <c r="M2" s="1"/>
      <c r="N2" s="1"/>
      <c r="O2" s="1"/>
      <c r="P2" s="1"/>
    </row>
    <row r="3" spans="2:16" ht="35.25" customHeight="1" x14ac:dyDescent="0.25">
      <c r="B3" s="3" t="s">
        <v>1</v>
      </c>
      <c r="C3" s="4"/>
      <c r="D3" s="5"/>
      <c r="E3" s="6"/>
      <c r="F3" s="7"/>
      <c r="G3" s="7"/>
      <c r="H3" s="7"/>
      <c r="I3" s="8"/>
      <c r="J3" s="9"/>
      <c r="K3" s="8"/>
      <c r="L3" s="8"/>
      <c r="M3" s="10"/>
      <c r="N3" s="8"/>
      <c r="O3" s="8"/>
      <c r="P3" s="8"/>
    </row>
    <row r="4" spans="2:16" ht="31.5" customHeight="1" x14ac:dyDescent="0.25">
      <c r="B4" s="5"/>
      <c r="C4" s="11"/>
      <c r="D4" s="5"/>
      <c r="E4" s="6"/>
      <c r="F4" s="7"/>
      <c r="G4" s="7"/>
      <c r="H4" s="7"/>
      <c r="I4" s="8"/>
      <c r="J4" s="9"/>
      <c r="K4" s="8"/>
      <c r="L4" s="8"/>
      <c r="M4" s="10"/>
      <c r="N4" s="8"/>
      <c r="O4" s="8"/>
      <c r="P4" s="8"/>
    </row>
    <row r="5" spans="2:16" ht="26.25" customHeight="1" x14ac:dyDescent="0.3">
      <c r="B5" s="12" t="s">
        <v>2</v>
      </c>
      <c r="C5" s="11"/>
      <c r="D5" s="5"/>
      <c r="E5" s="6"/>
      <c r="F5" s="7"/>
      <c r="G5" s="7"/>
      <c r="H5" s="7"/>
      <c r="I5" s="8"/>
      <c r="J5" s="9"/>
      <c r="K5" s="8"/>
      <c r="L5" s="8"/>
      <c r="M5" s="10"/>
      <c r="N5" s="8"/>
      <c r="O5" s="8"/>
      <c r="P5" s="8"/>
    </row>
    <row r="6" spans="2:16" ht="49.5" customHeight="1" thickBot="1" x14ac:dyDescent="0.3">
      <c r="B6" s="5"/>
      <c r="C6" s="11"/>
      <c r="D6" s="5"/>
      <c r="E6" s="6"/>
      <c r="F6" s="7"/>
      <c r="G6" s="7"/>
      <c r="H6" s="7"/>
      <c r="I6" s="8"/>
      <c r="J6" s="9"/>
      <c r="K6" s="13"/>
      <c r="L6" s="13" t="s">
        <v>3</v>
      </c>
      <c r="M6" s="10"/>
      <c r="N6" s="8"/>
      <c r="O6" s="8"/>
      <c r="P6" s="8"/>
    </row>
    <row r="7" spans="2:16" ht="31.5" customHeight="1" x14ac:dyDescent="0.25">
      <c r="B7" s="112" t="s">
        <v>4</v>
      </c>
      <c r="C7" s="105" t="s">
        <v>5</v>
      </c>
      <c r="D7" s="105" t="s">
        <v>6</v>
      </c>
      <c r="E7" s="105" t="s">
        <v>7</v>
      </c>
      <c r="F7" s="105" t="s">
        <v>8</v>
      </c>
      <c r="G7" s="105" t="s">
        <v>9</v>
      </c>
      <c r="H7" s="105" t="s">
        <v>10</v>
      </c>
      <c r="I7" s="105" t="s">
        <v>11</v>
      </c>
      <c r="J7" s="114" t="s">
        <v>12</v>
      </c>
      <c r="K7" s="99" t="s">
        <v>13</v>
      </c>
      <c r="L7" s="101" t="s">
        <v>13</v>
      </c>
      <c r="M7" s="103" t="s">
        <v>14</v>
      </c>
      <c r="N7" s="105" t="s">
        <v>15</v>
      </c>
      <c r="O7" s="107" t="s">
        <v>16</v>
      </c>
      <c r="P7" s="108"/>
    </row>
    <row r="8" spans="2:16" ht="54.75" customHeight="1" x14ac:dyDescent="0.25">
      <c r="B8" s="113"/>
      <c r="C8" s="106"/>
      <c r="D8" s="106"/>
      <c r="E8" s="106"/>
      <c r="F8" s="106"/>
      <c r="G8" s="106"/>
      <c r="H8" s="106"/>
      <c r="I8" s="106"/>
      <c r="J8" s="115"/>
      <c r="K8" s="100"/>
      <c r="L8" s="102"/>
      <c r="M8" s="104"/>
      <c r="N8" s="106"/>
      <c r="O8" s="14" t="s">
        <v>17</v>
      </c>
      <c r="P8" s="15" t="s">
        <v>18</v>
      </c>
    </row>
    <row r="9" spans="2:16" ht="80.25" customHeight="1" x14ac:dyDescent="0.25">
      <c r="B9" s="16" t="s">
        <v>19</v>
      </c>
      <c r="C9" s="17" t="s">
        <v>20</v>
      </c>
      <c r="D9" s="16" t="s">
        <v>21</v>
      </c>
      <c r="E9" s="16" t="s">
        <v>22</v>
      </c>
      <c r="F9" s="16" t="s">
        <v>23</v>
      </c>
      <c r="G9" s="16" t="s">
        <v>24</v>
      </c>
      <c r="H9" s="16"/>
      <c r="I9" s="17">
        <v>1</v>
      </c>
      <c r="J9" s="18"/>
      <c r="K9" s="17">
        <v>0</v>
      </c>
      <c r="L9" s="17"/>
      <c r="M9" s="18"/>
      <c r="N9" s="19">
        <f>K9/I9</f>
        <v>0</v>
      </c>
      <c r="O9" s="20" t="s">
        <v>25</v>
      </c>
      <c r="P9" s="20">
        <v>1</v>
      </c>
    </row>
    <row r="10" spans="2:16" ht="80.25" customHeight="1" x14ac:dyDescent="0.25">
      <c r="B10" s="21" t="s">
        <v>19</v>
      </c>
      <c r="C10" s="22" t="s">
        <v>20</v>
      </c>
      <c r="D10" s="21" t="s">
        <v>21</v>
      </c>
      <c r="E10" s="21" t="s">
        <v>22</v>
      </c>
      <c r="F10" s="21" t="s">
        <v>23</v>
      </c>
      <c r="G10" s="21" t="s">
        <v>26</v>
      </c>
      <c r="H10" s="23" t="s">
        <v>27</v>
      </c>
      <c r="I10" s="22">
        <v>23</v>
      </c>
      <c r="J10" s="24"/>
      <c r="K10" s="22">
        <v>9</v>
      </c>
      <c r="L10" s="22"/>
      <c r="M10" s="24"/>
      <c r="N10" s="25">
        <f>K10/I10</f>
        <v>0.39130434782608697</v>
      </c>
      <c r="O10" s="26" t="s">
        <v>28</v>
      </c>
      <c r="P10" s="26">
        <v>48</v>
      </c>
    </row>
    <row r="11" spans="2:16" ht="80.25" customHeight="1" x14ac:dyDescent="0.25">
      <c r="B11" s="21" t="s">
        <v>19</v>
      </c>
      <c r="C11" s="22" t="s">
        <v>20</v>
      </c>
      <c r="D11" s="21" t="s">
        <v>21</v>
      </c>
      <c r="E11" s="21" t="s">
        <v>22</v>
      </c>
      <c r="F11" s="21" t="s">
        <v>23</v>
      </c>
      <c r="G11" s="21" t="s">
        <v>29</v>
      </c>
      <c r="H11" s="23" t="s">
        <v>30</v>
      </c>
      <c r="I11" s="22">
        <v>19</v>
      </c>
      <c r="J11" s="24"/>
      <c r="K11" s="22">
        <v>5</v>
      </c>
      <c r="L11" s="22"/>
      <c r="M11" s="24"/>
      <c r="N11" s="25">
        <f t="shared" ref="N11:N38" si="0">K11/I11</f>
        <v>0.26315789473684209</v>
      </c>
      <c r="O11" s="26" t="s">
        <v>31</v>
      </c>
      <c r="P11" s="26">
        <v>10</v>
      </c>
    </row>
    <row r="12" spans="2:16" ht="80.25" customHeight="1" x14ac:dyDescent="0.25">
      <c r="B12" s="21" t="s">
        <v>19</v>
      </c>
      <c r="C12" s="22" t="s">
        <v>20</v>
      </c>
      <c r="D12" s="21" t="s">
        <v>21</v>
      </c>
      <c r="E12" s="21" t="s">
        <v>22</v>
      </c>
      <c r="F12" s="21" t="s">
        <v>23</v>
      </c>
      <c r="G12" s="21" t="s">
        <v>32</v>
      </c>
      <c r="H12" s="23" t="s">
        <v>33</v>
      </c>
      <c r="I12" s="22">
        <v>4</v>
      </c>
      <c r="J12" s="24"/>
      <c r="K12" s="22">
        <v>4</v>
      </c>
      <c r="L12" s="22"/>
      <c r="M12" s="24"/>
      <c r="N12" s="25">
        <f t="shared" si="0"/>
        <v>1</v>
      </c>
      <c r="O12" s="26" t="s">
        <v>34</v>
      </c>
      <c r="P12" s="26">
        <v>17394</v>
      </c>
    </row>
    <row r="13" spans="2:16" ht="80.25" customHeight="1" x14ac:dyDescent="0.25">
      <c r="B13" s="21" t="s">
        <v>19</v>
      </c>
      <c r="C13" s="22" t="s">
        <v>20</v>
      </c>
      <c r="D13" s="21" t="s">
        <v>21</v>
      </c>
      <c r="E13" s="21" t="s">
        <v>22</v>
      </c>
      <c r="F13" s="21" t="s">
        <v>23</v>
      </c>
      <c r="G13" s="21" t="s">
        <v>35</v>
      </c>
      <c r="H13" s="23" t="s">
        <v>36</v>
      </c>
      <c r="I13" s="22">
        <v>7</v>
      </c>
      <c r="J13" s="24"/>
      <c r="K13" s="22">
        <v>4</v>
      </c>
      <c r="L13" s="22"/>
      <c r="M13" s="24"/>
      <c r="N13" s="25">
        <f t="shared" si="0"/>
        <v>0.5714285714285714</v>
      </c>
      <c r="O13" s="26" t="s">
        <v>37</v>
      </c>
      <c r="P13" s="26">
        <v>17394</v>
      </c>
    </row>
    <row r="14" spans="2:16" ht="80.25" customHeight="1" x14ac:dyDescent="0.25">
      <c r="B14" s="21" t="s">
        <v>19</v>
      </c>
      <c r="C14" s="22" t="s">
        <v>20</v>
      </c>
      <c r="D14" s="21" t="s">
        <v>21</v>
      </c>
      <c r="E14" s="21" t="s">
        <v>22</v>
      </c>
      <c r="F14" s="21" t="s">
        <v>23</v>
      </c>
      <c r="G14" s="21" t="s">
        <v>38</v>
      </c>
      <c r="H14" s="21" t="s">
        <v>39</v>
      </c>
      <c r="I14" s="22">
        <v>11</v>
      </c>
      <c r="J14" s="24"/>
      <c r="K14" s="22">
        <v>4</v>
      </c>
      <c r="L14" s="22"/>
      <c r="M14" s="24"/>
      <c r="N14" s="25">
        <f t="shared" si="0"/>
        <v>0.36363636363636365</v>
      </c>
      <c r="O14" s="26" t="s">
        <v>37</v>
      </c>
      <c r="P14" s="26">
        <v>17394</v>
      </c>
    </row>
    <row r="15" spans="2:16" ht="80.25" customHeight="1" x14ac:dyDescent="0.25">
      <c r="B15" s="21" t="s">
        <v>19</v>
      </c>
      <c r="C15" s="22" t="s">
        <v>20</v>
      </c>
      <c r="D15" s="21" t="s">
        <v>21</v>
      </c>
      <c r="E15" s="21" t="s">
        <v>22</v>
      </c>
      <c r="F15" s="21" t="s">
        <v>23</v>
      </c>
      <c r="G15" s="21" t="s">
        <v>40</v>
      </c>
      <c r="H15" s="21" t="s">
        <v>41</v>
      </c>
      <c r="I15" s="22">
        <v>349</v>
      </c>
      <c r="J15" s="24"/>
      <c r="K15" s="22">
        <v>333</v>
      </c>
      <c r="L15" s="22"/>
      <c r="M15" s="24"/>
      <c r="N15" s="25">
        <f t="shared" si="0"/>
        <v>0.95415472779369626</v>
      </c>
      <c r="O15" s="26" t="s">
        <v>42</v>
      </c>
      <c r="P15" s="26">
        <v>333</v>
      </c>
    </row>
    <row r="16" spans="2:16" ht="80.25" customHeight="1" x14ac:dyDescent="0.25">
      <c r="B16" s="21" t="s">
        <v>19</v>
      </c>
      <c r="C16" s="22" t="s">
        <v>20</v>
      </c>
      <c r="D16" s="21" t="s">
        <v>21</v>
      </c>
      <c r="E16" s="21" t="s">
        <v>22</v>
      </c>
      <c r="F16" s="21" t="s">
        <v>23</v>
      </c>
      <c r="G16" s="21" t="s">
        <v>43</v>
      </c>
      <c r="H16" s="21" t="s">
        <v>44</v>
      </c>
      <c r="I16" s="22">
        <v>7</v>
      </c>
      <c r="J16" s="24"/>
      <c r="K16" s="22">
        <v>2</v>
      </c>
      <c r="L16" s="22"/>
      <c r="M16" s="24"/>
      <c r="N16" s="25">
        <f t="shared" si="0"/>
        <v>0.2857142857142857</v>
      </c>
      <c r="O16" s="26" t="s">
        <v>45</v>
      </c>
      <c r="P16" s="26">
        <v>17394</v>
      </c>
    </row>
    <row r="17" spans="1:16" ht="80.25" customHeight="1" x14ac:dyDescent="0.25">
      <c r="B17" s="21" t="s">
        <v>19</v>
      </c>
      <c r="C17" s="22" t="s">
        <v>20</v>
      </c>
      <c r="D17" s="21" t="s">
        <v>21</v>
      </c>
      <c r="E17" s="21" t="s">
        <v>22</v>
      </c>
      <c r="F17" s="21" t="s">
        <v>23</v>
      </c>
      <c r="G17" s="21" t="s">
        <v>46</v>
      </c>
      <c r="H17" s="21" t="s">
        <v>47</v>
      </c>
      <c r="I17" s="22">
        <v>4</v>
      </c>
      <c r="J17" s="24"/>
      <c r="K17" s="22">
        <v>1</v>
      </c>
      <c r="L17" s="22"/>
      <c r="M17" s="24"/>
      <c r="N17" s="27">
        <f t="shared" si="0"/>
        <v>0.25</v>
      </c>
      <c r="O17" s="26" t="s">
        <v>45</v>
      </c>
      <c r="P17" s="26">
        <v>17394</v>
      </c>
    </row>
    <row r="18" spans="1:16" ht="80.25" customHeight="1" x14ac:dyDescent="0.25">
      <c r="B18" s="21" t="s">
        <v>19</v>
      </c>
      <c r="C18" s="22" t="s">
        <v>20</v>
      </c>
      <c r="D18" s="21" t="s">
        <v>21</v>
      </c>
      <c r="E18" s="21" t="s">
        <v>22</v>
      </c>
      <c r="F18" s="21" t="s">
        <v>23</v>
      </c>
      <c r="G18" s="21" t="s">
        <v>48</v>
      </c>
      <c r="H18" s="21" t="s">
        <v>49</v>
      </c>
      <c r="I18" s="22">
        <v>11</v>
      </c>
      <c r="J18" s="24"/>
      <c r="K18" s="22">
        <v>4</v>
      </c>
      <c r="L18" s="22"/>
      <c r="M18" s="24"/>
      <c r="N18" s="27">
        <f t="shared" si="0"/>
        <v>0.36363636363636365</v>
      </c>
      <c r="O18" s="26" t="s">
        <v>50</v>
      </c>
      <c r="P18" s="26">
        <v>11</v>
      </c>
    </row>
    <row r="19" spans="1:16" ht="80.25" customHeight="1" x14ac:dyDescent="0.25">
      <c r="B19" s="21" t="s">
        <v>19</v>
      </c>
      <c r="C19" s="22" t="s">
        <v>20</v>
      </c>
      <c r="D19" s="21" t="s">
        <v>21</v>
      </c>
      <c r="E19" s="21" t="s">
        <v>22</v>
      </c>
      <c r="F19" s="21" t="s">
        <v>23</v>
      </c>
      <c r="G19" s="21" t="s">
        <v>51</v>
      </c>
      <c r="H19" s="21" t="s">
        <v>52</v>
      </c>
      <c r="I19" s="22">
        <v>3</v>
      </c>
      <c r="J19" s="24"/>
      <c r="K19" s="22">
        <v>1</v>
      </c>
      <c r="L19" s="22"/>
      <c r="M19" s="24"/>
      <c r="N19" s="27">
        <f t="shared" si="0"/>
        <v>0.33333333333333331</v>
      </c>
      <c r="O19" s="26" t="s">
        <v>53</v>
      </c>
      <c r="P19" s="26">
        <v>200</v>
      </c>
    </row>
    <row r="20" spans="1:16" ht="80.25" hidden="1" customHeight="1" x14ac:dyDescent="0.25">
      <c r="B20" s="21" t="s">
        <v>19</v>
      </c>
      <c r="C20" s="22" t="s">
        <v>20</v>
      </c>
      <c r="D20" s="21" t="s">
        <v>21</v>
      </c>
      <c r="E20" s="21" t="s">
        <v>22</v>
      </c>
      <c r="F20" s="21" t="s">
        <v>23</v>
      </c>
      <c r="G20" s="21"/>
      <c r="H20" s="21" t="s">
        <v>54</v>
      </c>
      <c r="I20" s="22">
        <v>11</v>
      </c>
      <c r="J20" s="24"/>
      <c r="K20" s="22">
        <v>4</v>
      </c>
      <c r="L20" s="22"/>
      <c r="M20" s="24"/>
      <c r="N20" s="27">
        <f t="shared" si="0"/>
        <v>0.36363636363636365</v>
      </c>
      <c r="O20" s="26" t="s">
        <v>55</v>
      </c>
      <c r="P20" s="26">
        <v>300</v>
      </c>
    </row>
    <row r="21" spans="1:16" ht="80.25" customHeight="1" x14ac:dyDescent="0.25">
      <c r="B21" s="21" t="s">
        <v>19</v>
      </c>
      <c r="C21" s="22" t="s">
        <v>20</v>
      </c>
      <c r="D21" s="21" t="s">
        <v>21</v>
      </c>
      <c r="E21" s="21" t="s">
        <v>22</v>
      </c>
      <c r="F21" s="21" t="s">
        <v>23</v>
      </c>
      <c r="G21" s="21" t="s">
        <v>56</v>
      </c>
      <c r="H21" s="21"/>
      <c r="I21" s="22">
        <v>3</v>
      </c>
      <c r="J21" s="24"/>
      <c r="K21" s="22">
        <v>1</v>
      </c>
      <c r="L21" s="22"/>
      <c r="M21" s="24"/>
      <c r="N21" s="27">
        <f t="shared" si="0"/>
        <v>0.33333333333333331</v>
      </c>
      <c r="O21" s="26" t="s">
        <v>57</v>
      </c>
      <c r="P21" s="26">
        <v>500</v>
      </c>
    </row>
    <row r="22" spans="1:16" ht="80.25" hidden="1" customHeight="1" x14ac:dyDescent="0.25">
      <c r="B22" s="16" t="s">
        <v>19</v>
      </c>
      <c r="C22" s="17" t="s">
        <v>58</v>
      </c>
      <c r="D22" s="16" t="s">
        <v>21</v>
      </c>
      <c r="E22" s="16" t="s">
        <v>22</v>
      </c>
      <c r="F22" s="16" t="s">
        <v>23</v>
      </c>
      <c r="G22" s="16"/>
      <c r="H22" s="16"/>
      <c r="I22" s="17"/>
      <c r="J22" s="18"/>
      <c r="K22" s="17"/>
      <c r="L22" s="17"/>
      <c r="M22" s="18"/>
      <c r="N22" s="27" t="e">
        <f t="shared" si="0"/>
        <v>#DIV/0!</v>
      </c>
      <c r="O22" s="26" t="s">
        <v>57</v>
      </c>
      <c r="P22" s="20"/>
    </row>
    <row r="23" spans="1:16" ht="80.25" hidden="1" customHeight="1" x14ac:dyDescent="0.25">
      <c r="B23" s="26"/>
      <c r="C23" s="22"/>
      <c r="D23" s="26"/>
      <c r="E23" s="26"/>
      <c r="F23" s="26"/>
      <c r="G23" s="21"/>
      <c r="H23" s="21"/>
      <c r="I23" s="22"/>
      <c r="J23" s="24"/>
      <c r="K23" s="22"/>
      <c r="L23" s="22"/>
      <c r="M23" s="24"/>
      <c r="N23" s="27" t="e">
        <f t="shared" si="0"/>
        <v>#DIV/0!</v>
      </c>
      <c r="O23" s="26" t="s">
        <v>57</v>
      </c>
      <c r="P23" s="26"/>
    </row>
    <row r="24" spans="1:16" ht="80.25" customHeight="1" x14ac:dyDescent="0.25">
      <c r="B24" s="16" t="s">
        <v>19</v>
      </c>
      <c r="C24" s="17" t="s">
        <v>59</v>
      </c>
      <c r="D24" s="16" t="s">
        <v>21</v>
      </c>
      <c r="E24" s="16" t="s">
        <v>22</v>
      </c>
      <c r="F24" s="16" t="s">
        <v>23</v>
      </c>
      <c r="G24" s="16" t="s">
        <v>60</v>
      </c>
      <c r="H24" s="16"/>
      <c r="I24" s="17">
        <v>100</v>
      </c>
      <c r="J24" s="18"/>
      <c r="K24" s="17">
        <v>87</v>
      </c>
      <c r="L24" s="17"/>
      <c r="M24" s="18"/>
      <c r="N24" s="19">
        <f t="shared" si="0"/>
        <v>0.87</v>
      </c>
      <c r="O24" s="20" t="s">
        <v>57</v>
      </c>
      <c r="P24" s="20"/>
    </row>
    <row r="25" spans="1:16" ht="80.25" customHeight="1" x14ac:dyDescent="0.25">
      <c r="B25" s="28" t="s">
        <v>19</v>
      </c>
      <c r="C25" s="29" t="s">
        <v>59</v>
      </c>
      <c r="D25" s="28" t="s">
        <v>21</v>
      </c>
      <c r="E25" s="28" t="s">
        <v>22</v>
      </c>
      <c r="F25" s="28" t="s">
        <v>23</v>
      </c>
      <c r="G25" s="21" t="s">
        <v>61</v>
      </c>
      <c r="H25" s="21" t="s">
        <v>62</v>
      </c>
      <c r="I25" s="22">
        <v>28</v>
      </c>
      <c r="J25" s="24"/>
      <c r="K25" s="22">
        <v>47</v>
      </c>
      <c r="L25" s="22"/>
      <c r="M25" s="24"/>
      <c r="N25" s="27">
        <f t="shared" si="0"/>
        <v>1.6785714285714286</v>
      </c>
      <c r="O25" s="26" t="s">
        <v>57</v>
      </c>
      <c r="P25" s="26">
        <v>17394</v>
      </c>
    </row>
    <row r="26" spans="1:16" ht="80.25" customHeight="1" x14ac:dyDescent="0.25">
      <c r="B26" s="28" t="s">
        <v>19</v>
      </c>
      <c r="C26" s="29" t="s">
        <v>59</v>
      </c>
      <c r="D26" s="28" t="s">
        <v>21</v>
      </c>
      <c r="E26" s="28" t="s">
        <v>22</v>
      </c>
      <c r="F26" s="28" t="s">
        <v>23</v>
      </c>
      <c r="G26" s="21" t="s">
        <v>63</v>
      </c>
      <c r="H26" s="21" t="s">
        <v>64</v>
      </c>
      <c r="I26" s="22">
        <v>653</v>
      </c>
      <c r="J26" s="24"/>
      <c r="K26" s="22">
        <v>342</v>
      </c>
      <c r="L26" s="22"/>
      <c r="M26" s="24"/>
      <c r="N26" s="27">
        <f t="shared" si="0"/>
        <v>0.52373660030627867</v>
      </c>
      <c r="O26" s="26" t="s">
        <v>57</v>
      </c>
      <c r="P26" s="26">
        <v>17394</v>
      </c>
    </row>
    <row r="27" spans="1:16" ht="80.25" customHeight="1" x14ac:dyDescent="0.25">
      <c r="B27" s="28" t="s">
        <v>19</v>
      </c>
      <c r="C27" s="29" t="s">
        <v>59</v>
      </c>
      <c r="D27" s="28" t="s">
        <v>21</v>
      </c>
      <c r="E27" s="28" t="s">
        <v>22</v>
      </c>
      <c r="F27" s="28" t="s">
        <v>23</v>
      </c>
      <c r="G27" s="21" t="s">
        <v>65</v>
      </c>
      <c r="H27" s="21" t="s">
        <v>66</v>
      </c>
      <c r="I27" s="22">
        <v>20</v>
      </c>
      <c r="J27" s="24"/>
      <c r="K27" s="22">
        <v>10</v>
      </c>
      <c r="L27" s="22"/>
      <c r="M27" s="24"/>
      <c r="N27" s="27">
        <f t="shared" si="0"/>
        <v>0.5</v>
      </c>
      <c r="O27" s="26" t="s">
        <v>57</v>
      </c>
      <c r="P27" s="26">
        <v>17394</v>
      </c>
    </row>
    <row r="28" spans="1:16" ht="80.25" customHeight="1" x14ac:dyDescent="0.25">
      <c r="B28" s="28" t="s">
        <v>19</v>
      </c>
      <c r="C28" s="29" t="s">
        <v>59</v>
      </c>
      <c r="D28" s="28" t="s">
        <v>21</v>
      </c>
      <c r="E28" s="28" t="s">
        <v>22</v>
      </c>
      <c r="F28" s="28" t="s">
        <v>23</v>
      </c>
      <c r="G28" s="21" t="s">
        <v>67</v>
      </c>
      <c r="H28" s="21" t="s">
        <v>68</v>
      </c>
      <c r="I28" s="22">
        <v>10</v>
      </c>
      <c r="J28" s="24"/>
      <c r="K28" s="22">
        <v>5</v>
      </c>
      <c r="L28" s="22"/>
      <c r="M28" s="24"/>
      <c r="N28" s="27">
        <f t="shared" si="0"/>
        <v>0.5</v>
      </c>
      <c r="O28" s="26" t="s">
        <v>57</v>
      </c>
      <c r="P28" s="26">
        <v>17394</v>
      </c>
    </row>
    <row r="29" spans="1:16" ht="80.25" customHeight="1" x14ac:dyDescent="0.25">
      <c r="B29" s="28" t="s">
        <v>19</v>
      </c>
      <c r="C29" s="29" t="s">
        <v>59</v>
      </c>
      <c r="D29" s="28" t="s">
        <v>21</v>
      </c>
      <c r="E29" s="28" t="s">
        <v>22</v>
      </c>
      <c r="F29" s="28" t="s">
        <v>23</v>
      </c>
      <c r="G29" s="21" t="s">
        <v>69</v>
      </c>
      <c r="H29" s="21" t="s">
        <v>70</v>
      </c>
      <c r="I29" s="22">
        <v>4</v>
      </c>
      <c r="J29" s="24"/>
      <c r="K29" s="22">
        <v>0</v>
      </c>
      <c r="L29" s="22"/>
      <c r="M29" s="24"/>
      <c r="N29" s="27">
        <f t="shared" si="0"/>
        <v>0</v>
      </c>
      <c r="O29" s="26" t="s">
        <v>57</v>
      </c>
      <c r="P29" s="26">
        <v>17394</v>
      </c>
    </row>
    <row r="30" spans="1:16" ht="80.25" customHeight="1" x14ac:dyDescent="0.25">
      <c r="B30" s="30" t="s">
        <v>19</v>
      </c>
      <c r="C30" s="31" t="s">
        <v>71</v>
      </c>
      <c r="D30" s="32" t="s">
        <v>21</v>
      </c>
      <c r="E30" s="30" t="s">
        <v>22</v>
      </c>
      <c r="F30" s="32" t="s">
        <v>23</v>
      </c>
      <c r="G30" s="30" t="s">
        <v>72</v>
      </c>
      <c r="H30" s="30"/>
      <c r="I30" s="31">
        <v>80</v>
      </c>
      <c r="J30" s="33"/>
      <c r="K30" s="31">
        <v>6</v>
      </c>
      <c r="L30" s="31"/>
      <c r="M30" s="33"/>
      <c r="N30" s="34">
        <f t="shared" si="0"/>
        <v>7.4999999999999997E-2</v>
      </c>
      <c r="O30" s="32"/>
      <c r="P30" s="32"/>
    </row>
    <row r="31" spans="1:16" ht="80.25" customHeight="1" x14ac:dyDescent="0.25">
      <c r="A31" s="35"/>
      <c r="B31" s="36" t="s">
        <v>19</v>
      </c>
      <c r="C31" s="37" t="s">
        <v>73</v>
      </c>
      <c r="D31" s="36" t="s">
        <v>21</v>
      </c>
      <c r="E31" s="36" t="s">
        <v>22</v>
      </c>
      <c r="F31" s="36" t="s">
        <v>23</v>
      </c>
      <c r="G31" s="38" t="s">
        <v>74</v>
      </c>
      <c r="H31" s="38"/>
      <c r="I31" s="37">
        <v>1</v>
      </c>
      <c r="J31" s="39"/>
      <c r="K31" s="37">
        <v>17</v>
      </c>
      <c r="L31" s="37"/>
      <c r="M31" s="39"/>
      <c r="N31" s="34">
        <f t="shared" si="0"/>
        <v>17</v>
      </c>
      <c r="O31" s="36"/>
      <c r="P31" s="36"/>
    </row>
    <row r="32" spans="1:16" ht="80.25" customHeight="1" x14ac:dyDescent="0.25">
      <c r="A32" s="35"/>
      <c r="B32" s="26" t="s">
        <v>19</v>
      </c>
      <c r="C32" s="22" t="s">
        <v>73</v>
      </c>
      <c r="D32" s="26" t="s">
        <v>21</v>
      </c>
      <c r="E32" s="26" t="s">
        <v>22</v>
      </c>
      <c r="F32" s="26" t="s">
        <v>23</v>
      </c>
      <c r="G32" s="21" t="s">
        <v>75</v>
      </c>
      <c r="H32" s="21"/>
      <c r="I32" s="22">
        <v>20</v>
      </c>
      <c r="J32" s="24"/>
      <c r="K32" s="22">
        <v>3</v>
      </c>
      <c r="L32" s="22"/>
      <c r="M32" s="24"/>
      <c r="N32" s="27">
        <f t="shared" si="0"/>
        <v>0.15</v>
      </c>
      <c r="O32" s="26"/>
      <c r="P32" s="26"/>
    </row>
    <row r="33" spans="1:16" ht="80.25" customHeight="1" x14ac:dyDescent="0.25">
      <c r="A33" s="35"/>
      <c r="B33" s="26" t="s">
        <v>19</v>
      </c>
      <c r="C33" s="22" t="s">
        <v>73</v>
      </c>
      <c r="D33" s="26" t="s">
        <v>21</v>
      </c>
      <c r="E33" s="26" t="s">
        <v>22</v>
      </c>
      <c r="F33" s="26" t="s">
        <v>23</v>
      </c>
      <c r="G33" s="21" t="s">
        <v>76</v>
      </c>
      <c r="H33" s="21"/>
      <c r="I33" s="22">
        <v>11</v>
      </c>
      <c r="J33" s="24"/>
      <c r="K33" s="22">
        <v>2</v>
      </c>
      <c r="L33" s="22"/>
      <c r="M33" s="24"/>
      <c r="N33" s="27">
        <f t="shared" si="0"/>
        <v>0.18181818181818182</v>
      </c>
      <c r="O33" s="26"/>
      <c r="P33" s="26"/>
    </row>
    <row r="34" spans="1:16" ht="80.25" customHeight="1" x14ac:dyDescent="0.25">
      <c r="A34" s="35"/>
      <c r="B34" s="26" t="s">
        <v>19</v>
      </c>
      <c r="C34" s="22" t="s">
        <v>73</v>
      </c>
      <c r="D34" s="26" t="s">
        <v>21</v>
      </c>
      <c r="E34" s="26" t="s">
        <v>22</v>
      </c>
      <c r="F34" s="26" t="s">
        <v>23</v>
      </c>
      <c r="G34" s="21" t="s">
        <v>77</v>
      </c>
      <c r="H34" s="21"/>
      <c r="I34" s="22">
        <v>20</v>
      </c>
      <c r="J34" s="24"/>
      <c r="K34" s="22">
        <v>13</v>
      </c>
      <c r="L34" s="22"/>
      <c r="M34" s="24"/>
      <c r="N34" s="27">
        <f t="shared" si="0"/>
        <v>0.65</v>
      </c>
      <c r="O34" s="26"/>
      <c r="P34" s="26"/>
    </row>
    <row r="35" spans="1:16" ht="80.25" customHeight="1" x14ac:dyDescent="0.25">
      <c r="A35" s="35"/>
      <c r="B35" s="26" t="s">
        <v>19</v>
      </c>
      <c r="C35" s="22" t="s">
        <v>73</v>
      </c>
      <c r="D35" s="26" t="s">
        <v>21</v>
      </c>
      <c r="E35" s="26" t="s">
        <v>22</v>
      </c>
      <c r="F35" s="26" t="s">
        <v>23</v>
      </c>
      <c r="G35" s="21" t="s">
        <v>78</v>
      </c>
      <c r="H35" s="21"/>
      <c r="I35" s="22">
        <v>500</v>
      </c>
      <c r="J35" s="24"/>
      <c r="K35" s="22">
        <v>150</v>
      </c>
      <c r="L35" s="22"/>
      <c r="M35" s="24"/>
      <c r="N35" s="27">
        <f t="shared" si="0"/>
        <v>0.3</v>
      </c>
      <c r="O35" s="26"/>
      <c r="P35" s="26"/>
    </row>
    <row r="36" spans="1:16" ht="80.25" customHeight="1" x14ac:dyDescent="0.25">
      <c r="A36" s="35"/>
      <c r="B36" s="26" t="s">
        <v>19</v>
      </c>
      <c r="C36" s="22" t="s">
        <v>73</v>
      </c>
      <c r="D36" s="26" t="s">
        <v>21</v>
      </c>
      <c r="E36" s="26" t="s">
        <v>22</v>
      </c>
      <c r="F36" s="26" t="s">
        <v>23</v>
      </c>
      <c r="G36" s="21" t="s">
        <v>79</v>
      </c>
      <c r="H36" s="21"/>
      <c r="I36" s="22">
        <v>5</v>
      </c>
      <c r="J36" s="24"/>
      <c r="K36" s="22">
        <v>2</v>
      </c>
      <c r="L36" s="22"/>
      <c r="M36" s="24"/>
      <c r="N36" s="27">
        <f t="shared" si="0"/>
        <v>0.4</v>
      </c>
      <c r="O36" s="26"/>
      <c r="P36" s="26"/>
    </row>
    <row r="37" spans="1:16" ht="80.25" customHeight="1" x14ac:dyDescent="0.25">
      <c r="A37" s="35"/>
      <c r="B37" s="26" t="s">
        <v>19</v>
      </c>
      <c r="C37" s="22" t="s">
        <v>73</v>
      </c>
      <c r="D37" s="26" t="s">
        <v>21</v>
      </c>
      <c r="E37" s="26" t="s">
        <v>22</v>
      </c>
      <c r="F37" s="26" t="s">
        <v>23</v>
      </c>
      <c r="G37" s="21" t="s">
        <v>80</v>
      </c>
      <c r="H37" s="21"/>
      <c r="I37" s="22">
        <v>1000</v>
      </c>
      <c r="J37" s="24"/>
      <c r="K37" s="22">
        <v>548</v>
      </c>
      <c r="L37" s="22"/>
      <c r="M37" s="24"/>
      <c r="N37" s="27">
        <f t="shared" si="0"/>
        <v>0.54800000000000004</v>
      </c>
      <c r="O37" s="26"/>
      <c r="P37" s="26"/>
    </row>
    <row r="38" spans="1:16" ht="80.25" hidden="1" customHeight="1" x14ac:dyDescent="0.25">
      <c r="A38" s="35"/>
      <c r="B38" s="26" t="s">
        <v>19</v>
      </c>
      <c r="C38" s="22" t="s">
        <v>73</v>
      </c>
      <c r="D38" s="26" t="s">
        <v>21</v>
      </c>
      <c r="E38" s="26" t="s">
        <v>22</v>
      </c>
      <c r="F38" s="26" t="s">
        <v>23</v>
      </c>
      <c r="G38" s="21"/>
      <c r="H38" s="21"/>
      <c r="I38" s="22"/>
      <c r="J38" s="24"/>
      <c r="K38" s="22"/>
      <c r="L38" s="22"/>
      <c r="M38" s="24"/>
      <c r="N38" s="27" t="e">
        <f t="shared" si="0"/>
        <v>#DIV/0!</v>
      </c>
      <c r="O38" s="26"/>
      <c r="P38" s="26"/>
    </row>
    <row r="39" spans="1:16" ht="80.25" customHeight="1" x14ac:dyDescent="0.25">
      <c r="A39" s="35"/>
      <c r="B39" s="16" t="s">
        <v>19</v>
      </c>
      <c r="C39" s="17" t="s">
        <v>81</v>
      </c>
      <c r="D39" s="16" t="s">
        <v>21</v>
      </c>
      <c r="E39" s="16" t="s">
        <v>22</v>
      </c>
      <c r="F39" s="16" t="s">
        <v>23</v>
      </c>
      <c r="G39" s="16" t="s">
        <v>82</v>
      </c>
      <c r="H39" s="16"/>
      <c r="I39" s="17">
        <v>480</v>
      </c>
      <c r="J39" s="18"/>
      <c r="K39" s="17">
        <f>568/2</f>
        <v>284</v>
      </c>
      <c r="L39" s="17"/>
      <c r="M39" s="18"/>
      <c r="N39" s="40">
        <f>K39/I39</f>
        <v>0.59166666666666667</v>
      </c>
      <c r="O39" s="20"/>
      <c r="P39" s="20"/>
    </row>
    <row r="40" spans="1:16" ht="80.25" customHeight="1" x14ac:dyDescent="0.25">
      <c r="A40" s="35"/>
      <c r="B40" s="26" t="s">
        <v>19</v>
      </c>
      <c r="C40" s="22" t="s">
        <v>81</v>
      </c>
      <c r="D40" s="26" t="s">
        <v>21</v>
      </c>
      <c r="E40" s="26" t="s">
        <v>22</v>
      </c>
      <c r="F40" s="26" t="s">
        <v>23</v>
      </c>
      <c r="G40" s="21" t="s">
        <v>83</v>
      </c>
      <c r="H40" s="21"/>
      <c r="I40" s="22">
        <v>845</v>
      </c>
      <c r="J40" s="24"/>
      <c r="K40" s="22">
        <v>535</v>
      </c>
      <c r="L40" s="22"/>
      <c r="M40" s="24"/>
      <c r="N40" s="41">
        <f>K40/I40</f>
        <v>0.63313609467455623</v>
      </c>
      <c r="O40" s="26"/>
      <c r="P40" s="26"/>
    </row>
    <row r="41" spans="1:16" ht="80.25" customHeight="1" x14ac:dyDescent="0.25">
      <c r="A41" s="35"/>
      <c r="B41" s="26" t="s">
        <v>19</v>
      </c>
      <c r="C41" s="22" t="s">
        <v>81</v>
      </c>
      <c r="D41" s="26" t="s">
        <v>21</v>
      </c>
      <c r="E41" s="26" t="s">
        <v>22</v>
      </c>
      <c r="F41" s="26" t="s">
        <v>23</v>
      </c>
      <c r="G41" s="21" t="s">
        <v>84</v>
      </c>
      <c r="H41" s="21"/>
      <c r="I41" s="22">
        <v>106</v>
      </c>
      <c r="J41" s="24"/>
      <c r="K41" s="22">
        <v>48</v>
      </c>
      <c r="L41" s="22"/>
      <c r="M41" s="24"/>
      <c r="N41" s="41">
        <f t="shared" ref="N41:N104" si="1">K41/I41</f>
        <v>0.45283018867924529</v>
      </c>
      <c r="O41" s="26"/>
      <c r="P41" s="26"/>
    </row>
    <row r="42" spans="1:16" ht="80.25" customHeight="1" x14ac:dyDescent="0.25">
      <c r="A42" s="35"/>
      <c r="B42" s="26" t="s">
        <v>19</v>
      </c>
      <c r="C42" s="22" t="s">
        <v>81</v>
      </c>
      <c r="D42" s="26" t="s">
        <v>21</v>
      </c>
      <c r="E42" s="26" t="s">
        <v>22</v>
      </c>
      <c r="F42" s="26" t="s">
        <v>23</v>
      </c>
      <c r="G42" s="21" t="s">
        <v>85</v>
      </c>
      <c r="H42" s="21"/>
      <c r="I42" s="22">
        <v>1600</v>
      </c>
      <c r="J42" s="24"/>
      <c r="K42" s="22">
        <v>200</v>
      </c>
      <c r="L42" s="22"/>
      <c r="M42" s="24"/>
      <c r="N42" s="41">
        <f t="shared" si="1"/>
        <v>0.125</v>
      </c>
      <c r="O42" s="26"/>
      <c r="P42" s="26"/>
    </row>
    <row r="43" spans="1:16" ht="80.25" customHeight="1" x14ac:dyDescent="0.25">
      <c r="A43" s="35"/>
      <c r="B43" s="26" t="s">
        <v>19</v>
      </c>
      <c r="C43" s="22" t="s">
        <v>81</v>
      </c>
      <c r="D43" s="26" t="s">
        <v>21</v>
      </c>
      <c r="E43" s="26" t="s">
        <v>22</v>
      </c>
      <c r="F43" s="26" t="s">
        <v>23</v>
      </c>
      <c r="G43" s="21" t="s">
        <v>86</v>
      </c>
      <c r="H43" s="21"/>
      <c r="I43" s="22">
        <v>100</v>
      </c>
      <c r="J43" s="24"/>
      <c r="K43" s="22">
        <v>42</v>
      </c>
      <c r="L43" s="22"/>
      <c r="M43" s="24"/>
      <c r="N43" s="41">
        <f t="shared" si="1"/>
        <v>0.42</v>
      </c>
      <c r="O43" s="26"/>
      <c r="P43" s="26"/>
    </row>
    <row r="44" spans="1:16" ht="80.25" customHeight="1" x14ac:dyDescent="0.25">
      <c r="A44" s="35"/>
      <c r="B44" s="26" t="s">
        <v>19</v>
      </c>
      <c r="C44" s="22" t="s">
        <v>81</v>
      </c>
      <c r="D44" s="26" t="s">
        <v>21</v>
      </c>
      <c r="E44" s="26" t="s">
        <v>22</v>
      </c>
      <c r="F44" s="26" t="s">
        <v>23</v>
      </c>
      <c r="G44" s="21" t="s">
        <v>87</v>
      </c>
      <c r="H44" s="21"/>
      <c r="I44" s="22">
        <v>14</v>
      </c>
      <c r="J44" s="24"/>
      <c r="K44" s="22">
        <v>13</v>
      </c>
      <c r="L44" s="22"/>
      <c r="M44" s="24"/>
      <c r="N44" s="41">
        <f t="shared" si="1"/>
        <v>0.9285714285714286</v>
      </c>
      <c r="O44" s="26"/>
      <c r="P44" s="26"/>
    </row>
    <row r="45" spans="1:16" ht="80.25" customHeight="1" x14ac:dyDescent="0.25">
      <c r="A45" s="35"/>
      <c r="B45" s="42" t="s">
        <v>19</v>
      </c>
      <c r="C45" s="43" t="s">
        <v>88</v>
      </c>
      <c r="D45" s="42" t="s">
        <v>21</v>
      </c>
      <c r="E45" s="42" t="s">
        <v>22</v>
      </c>
      <c r="F45" s="42" t="s">
        <v>23</v>
      </c>
      <c r="G45" s="44" t="s">
        <v>89</v>
      </c>
      <c r="H45" s="45"/>
      <c r="I45" s="43">
        <v>113</v>
      </c>
      <c r="J45" s="46"/>
      <c r="K45" s="43">
        <v>62</v>
      </c>
      <c r="L45" s="43"/>
      <c r="M45" s="46"/>
      <c r="N45" s="47">
        <f t="shared" si="1"/>
        <v>0.54867256637168138</v>
      </c>
      <c r="O45" s="42"/>
      <c r="P45" s="42"/>
    </row>
    <row r="46" spans="1:16" ht="80.25" customHeight="1" x14ac:dyDescent="0.25">
      <c r="A46" s="35"/>
      <c r="B46" s="26" t="s">
        <v>19</v>
      </c>
      <c r="C46" s="22" t="s">
        <v>88</v>
      </c>
      <c r="D46" s="26" t="s">
        <v>21</v>
      </c>
      <c r="E46" s="26" t="s">
        <v>22</v>
      </c>
      <c r="F46" s="26" t="s">
        <v>23</v>
      </c>
      <c r="G46" s="23" t="s">
        <v>90</v>
      </c>
      <c r="H46" s="21"/>
      <c r="I46" s="22">
        <v>30</v>
      </c>
      <c r="J46" s="24"/>
      <c r="K46" s="22">
        <v>15</v>
      </c>
      <c r="L46" s="22"/>
      <c r="M46" s="24"/>
      <c r="N46" s="41">
        <f t="shared" si="1"/>
        <v>0.5</v>
      </c>
      <c r="O46" s="26"/>
      <c r="P46" s="26"/>
    </row>
    <row r="47" spans="1:16" ht="80.25" customHeight="1" x14ac:dyDescent="0.25">
      <c r="A47" s="35"/>
      <c r="B47" s="26" t="s">
        <v>19</v>
      </c>
      <c r="C47" s="22" t="s">
        <v>88</v>
      </c>
      <c r="D47" s="26" t="s">
        <v>21</v>
      </c>
      <c r="E47" s="26" t="s">
        <v>22</v>
      </c>
      <c r="F47" s="26" t="s">
        <v>23</v>
      </c>
      <c r="G47" s="23" t="s">
        <v>91</v>
      </c>
      <c r="H47" s="21"/>
      <c r="I47" s="22">
        <v>3</v>
      </c>
      <c r="J47" s="24"/>
      <c r="K47" s="22">
        <v>1</v>
      </c>
      <c r="L47" s="22"/>
      <c r="M47" s="24"/>
      <c r="N47" s="41">
        <f t="shared" si="1"/>
        <v>0.33333333333333331</v>
      </c>
      <c r="O47" s="26"/>
      <c r="P47" s="26"/>
    </row>
    <row r="48" spans="1:16" ht="80.25" customHeight="1" x14ac:dyDescent="0.25">
      <c r="A48" s="35"/>
      <c r="B48" s="26" t="s">
        <v>19</v>
      </c>
      <c r="C48" s="22" t="s">
        <v>88</v>
      </c>
      <c r="D48" s="26" t="s">
        <v>21</v>
      </c>
      <c r="E48" s="26" t="s">
        <v>22</v>
      </c>
      <c r="F48" s="26" t="s">
        <v>23</v>
      </c>
      <c r="G48" s="23" t="s">
        <v>92</v>
      </c>
      <c r="H48" s="21"/>
      <c r="I48" s="22">
        <v>2</v>
      </c>
      <c r="J48" s="24"/>
      <c r="K48" s="22">
        <v>1</v>
      </c>
      <c r="L48" s="22"/>
      <c r="M48" s="24"/>
      <c r="N48" s="41">
        <f t="shared" si="1"/>
        <v>0.5</v>
      </c>
      <c r="O48" s="26"/>
      <c r="P48" s="26"/>
    </row>
    <row r="49" spans="1:16" ht="80.25" customHeight="1" x14ac:dyDescent="0.25">
      <c r="A49" s="35"/>
      <c r="B49" s="26" t="s">
        <v>19</v>
      </c>
      <c r="C49" s="22" t="s">
        <v>88</v>
      </c>
      <c r="D49" s="26" t="s">
        <v>21</v>
      </c>
      <c r="E49" s="26" t="s">
        <v>22</v>
      </c>
      <c r="F49" s="26" t="s">
        <v>23</v>
      </c>
      <c r="G49" s="23" t="s">
        <v>93</v>
      </c>
      <c r="H49" s="21"/>
      <c r="I49" s="22">
        <v>15</v>
      </c>
      <c r="J49" s="24"/>
      <c r="K49" s="22">
        <v>6</v>
      </c>
      <c r="L49" s="22"/>
      <c r="M49" s="24"/>
      <c r="N49" s="41">
        <f t="shared" si="1"/>
        <v>0.4</v>
      </c>
      <c r="O49" s="26"/>
      <c r="P49" s="26"/>
    </row>
    <row r="50" spans="1:16" ht="80.25" customHeight="1" x14ac:dyDescent="0.25">
      <c r="A50" s="35"/>
      <c r="B50" s="42" t="s">
        <v>19</v>
      </c>
      <c r="C50" s="43" t="s">
        <v>94</v>
      </c>
      <c r="D50" s="42" t="s">
        <v>21</v>
      </c>
      <c r="E50" s="42" t="s">
        <v>22</v>
      </c>
      <c r="F50" s="42" t="s">
        <v>23</v>
      </c>
      <c r="G50" s="43" t="s">
        <v>95</v>
      </c>
      <c r="H50" s="45"/>
      <c r="I50" s="43">
        <v>34</v>
      </c>
      <c r="J50" s="46"/>
      <c r="K50" s="43">
        <v>20</v>
      </c>
      <c r="L50" s="43"/>
      <c r="M50" s="46"/>
      <c r="N50" s="47">
        <f t="shared" si="1"/>
        <v>0.58823529411764708</v>
      </c>
      <c r="O50" s="42"/>
      <c r="P50" s="42"/>
    </row>
    <row r="51" spans="1:16" ht="80.25" customHeight="1" x14ac:dyDescent="0.25">
      <c r="A51" s="35"/>
      <c r="B51" s="26" t="s">
        <v>19</v>
      </c>
      <c r="C51" s="29" t="s">
        <v>94</v>
      </c>
      <c r="D51" s="26" t="s">
        <v>21</v>
      </c>
      <c r="E51" s="48" t="s">
        <v>22</v>
      </c>
      <c r="F51" s="48" t="s">
        <v>23</v>
      </c>
      <c r="G51" s="22" t="s">
        <v>96</v>
      </c>
      <c r="H51" s="21"/>
      <c r="I51" s="22">
        <v>174</v>
      </c>
      <c r="J51" s="24"/>
      <c r="K51" s="22">
        <v>40</v>
      </c>
      <c r="L51" s="22"/>
      <c r="M51" s="24"/>
      <c r="N51" s="41">
        <f t="shared" si="1"/>
        <v>0.22988505747126436</v>
      </c>
      <c r="O51" s="26"/>
      <c r="P51" s="26"/>
    </row>
    <row r="52" spans="1:16" ht="80.25" customHeight="1" x14ac:dyDescent="0.25">
      <c r="A52" s="35"/>
      <c r="B52" s="26" t="s">
        <v>19</v>
      </c>
      <c r="C52" s="29" t="s">
        <v>94</v>
      </c>
      <c r="D52" s="26" t="s">
        <v>21</v>
      </c>
      <c r="E52" s="48" t="s">
        <v>22</v>
      </c>
      <c r="F52" s="48" t="s">
        <v>23</v>
      </c>
      <c r="G52" s="22" t="s">
        <v>97</v>
      </c>
      <c r="H52" s="21"/>
      <c r="I52" s="22">
        <v>1</v>
      </c>
      <c r="J52" s="24"/>
      <c r="K52" s="22">
        <v>1</v>
      </c>
      <c r="L52" s="22"/>
      <c r="M52" s="24"/>
      <c r="N52" s="41">
        <f t="shared" si="1"/>
        <v>1</v>
      </c>
      <c r="O52" s="26"/>
      <c r="P52" s="26"/>
    </row>
    <row r="53" spans="1:16" ht="80.25" customHeight="1" x14ac:dyDescent="0.25">
      <c r="A53" s="35"/>
      <c r="B53" s="26" t="s">
        <v>19</v>
      </c>
      <c r="C53" s="29" t="s">
        <v>94</v>
      </c>
      <c r="D53" s="26" t="s">
        <v>21</v>
      </c>
      <c r="E53" s="48" t="s">
        <v>22</v>
      </c>
      <c r="F53" s="48" t="s">
        <v>23</v>
      </c>
      <c r="G53" s="22" t="s">
        <v>98</v>
      </c>
      <c r="H53" s="21"/>
      <c r="I53" s="22">
        <v>13</v>
      </c>
      <c r="J53" s="24"/>
      <c r="K53" s="22">
        <v>6</v>
      </c>
      <c r="L53" s="22"/>
      <c r="M53" s="24"/>
      <c r="N53" s="41">
        <f t="shared" si="1"/>
        <v>0.46153846153846156</v>
      </c>
      <c r="O53" s="26"/>
      <c r="P53" s="26"/>
    </row>
    <row r="54" spans="1:16" ht="80.25" customHeight="1" x14ac:dyDescent="0.25">
      <c r="A54" s="35"/>
      <c r="B54" s="20" t="s">
        <v>19</v>
      </c>
      <c r="C54" s="17" t="s">
        <v>99</v>
      </c>
      <c r="D54" s="20" t="s">
        <v>21</v>
      </c>
      <c r="E54" s="20" t="s">
        <v>22</v>
      </c>
      <c r="F54" s="20" t="s">
        <v>23</v>
      </c>
      <c r="G54" s="16" t="s">
        <v>100</v>
      </c>
      <c r="H54" s="16"/>
      <c r="I54" s="17">
        <v>4</v>
      </c>
      <c r="J54" s="18"/>
      <c r="K54" s="17">
        <v>2</v>
      </c>
      <c r="L54" s="17"/>
      <c r="M54" s="18"/>
      <c r="N54" s="17">
        <f t="shared" si="1"/>
        <v>0.5</v>
      </c>
      <c r="O54" s="20"/>
      <c r="P54" s="20"/>
    </row>
    <row r="55" spans="1:16" ht="80.25" customHeight="1" x14ac:dyDescent="0.25">
      <c r="A55" s="35"/>
      <c r="B55" s="26" t="s">
        <v>19</v>
      </c>
      <c r="C55" s="29" t="s">
        <v>99</v>
      </c>
      <c r="D55" s="26" t="s">
        <v>21</v>
      </c>
      <c r="E55" s="48" t="s">
        <v>22</v>
      </c>
      <c r="F55" s="48" t="s">
        <v>23</v>
      </c>
      <c r="G55" s="21" t="s">
        <v>101</v>
      </c>
      <c r="H55" s="21"/>
      <c r="I55" s="22">
        <v>4</v>
      </c>
      <c r="J55" s="24"/>
      <c r="K55" s="22">
        <v>2</v>
      </c>
      <c r="L55" s="22"/>
      <c r="M55" s="24"/>
      <c r="N55" s="22">
        <f t="shared" si="1"/>
        <v>0.5</v>
      </c>
      <c r="O55" s="26"/>
      <c r="P55" s="26"/>
    </row>
    <row r="56" spans="1:16" ht="80.25" customHeight="1" x14ac:dyDescent="0.25">
      <c r="A56" s="35"/>
      <c r="B56" s="26" t="s">
        <v>19</v>
      </c>
      <c r="C56" s="29" t="s">
        <v>99</v>
      </c>
      <c r="D56" s="26" t="s">
        <v>21</v>
      </c>
      <c r="E56" s="48" t="s">
        <v>22</v>
      </c>
      <c r="F56" s="48" t="s">
        <v>23</v>
      </c>
      <c r="G56" s="21" t="s">
        <v>102</v>
      </c>
      <c r="H56" s="21"/>
      <c r="I56" s="22">
        <v>4</v>
      </c>
      <c r="J56" s="24"/>
      <c r="K56" s="22">
        <v>2</v>
      </c>
      <c r="L56" s="22"/>
      <c r="M56" s="24"/>
      <c r="N56" s="41">
        <f t="shared" si="1"/>
        <v>0.5</v>
      </c>
      <c r="O56" s="26"/>
      <c r="P56" s="26"/>
    </row>
    <row r="57" spans="1:16" ht="80.25" customHeight="1" x14ac:dyDescent="0.25">
      <c r="A57" s="35"/>
      <c r="B57" s="26" t="s">
        <v>19</v>
      </c>
      <c r="C57" s="29" t="s">
        <v>99</v>
      </c>
      <c r="D57" s="26" t="s">
        <v>21</v>
      </c>
      <c r="E57" s="48" t="s">
        <v>22</v>
      </c>
      <c r="F57" s="48" t="s">
        <v>23</v>
      </c>
      <c r="G57" s="21" t="s">
        <v>103</v>
      </c>
      <c r="H57" s="21"/>
      <c r="I57" s="22">
        <v>4</v>
      </c>
      <c r="J57" s="24"/>
      <c r="K57" s="22">
        <v>2</v>
      </c>
      <c r="L57" s="22"/>
      <c r="M57" s="24"/>
      <c r="N57" s="41">
        <f t="shared" si="1"/>
        <v>0.5</v>
      </c>
      <c r="O57" s="26"/>
      <c r="P57" s="26"/>
    </row>
    <row r="58" spans="1:16" ht="80.25" customHeight="1" x14ac:dyDescent="0.25">
      <c r="A58" s="35"/>
      <c r="B58" s="26" t="s">
        <v>19</v>
      </c>
      <c r="C58" s="29" t="s">
        <v>99</v>
      </c>
      <c r="D58" s="26" t="s">
        <v>21</v>
      </c>
      <c r="E58" s="48" t="s">
        <v>22</v>
      </c>
      <c r="F58" s="48" t="s">
        <v>23</v>
      </c>
      <c r="G58" s="21" t="s">
        <v>104</v>
      </c>
      <c r="H58" s="21"/>
      <c r="I58" s="22">
        <v>4</v>
      </c>
      <c r="J58" s="24"/>
      <c r="K58" s="22">
        <v>2</v>
      </c>
      <c r="L58" s="22"/>
      <c r="M58" s="24"/>
      <c r="N58" s="41">
        <f t="shared" si="1"/>
        <v>0.5</v>
      </c>
      <c r="O58" s="26"/>
      <c r="P58" s="26"/>
    </row>
    <row r="59" spans="1:16" ht="80.25" customHeight="1" x14ac:dyDescent="0.25">
      <c r="A59" s="35"/>
      <c r="B59" s="26" t="s">
        <v>19</v>
      </c>
      <c r="C59" s="29" t="s">
        <v>99</v>
      </c>
      <c r="D59" s="26" t="s">
        <v>21</v>
      </c>
      <c r="E59" s="48" t="s">
        <v>22</v>
      </c>
      <c r="F59" s="48" t="s">
        <v>23</v>
      </c>
      <c r="G59" s="21" t="s">
        <v>105</v>
      </c>
      <c r="H59" s="21"/>
      <c r="I59" s="22">
        <v>4</v>
      </c>
      <c r="J59" s="24"/>
      <c r="K59" s="22">
        <v>2</v>
      </c>
      <c r="L59" s="22"/>
      <c r="M59" s="24"/>
      <c r="N59" s="41">
        <f t="shared" si="1"/>
        <v>0.5</v>
      </c>
      <c r="O59" s="26"/>
      <c r="P59" s="26"/>
    </row>
    <row r="60" spans="1:16" ht="80.25" customHeight="1" x14ac:dyDescent="0.25">
      <c r="A60" s="35"/>
      <c r="B60" s="26" t="s">
        <v>19</v>
      </c>
      <c r="C60" s="29" t="s">
        <v>99</v>
      </c>
      <c r="D60" s="26" t="s">
        <v>21</v>
      </c>
      <c r="E60" s="48" t="s">
        <v>22</v>
      </c>
      <c r="F60" s="48" t="s">
        <v>23</v>
      </c>
      <c r="G60" s="21" t="s">
        <v>106</v>
      </c>
      <c r="H60" s="21"/>
      <c r="I60" s="22">
        <v>4</v>
      </c>
      <c r="J60" s="24"/>
      <c r="K60" s="22">
        <v>2</v>
      </c>
      <c r="L60" s="22"/>
      <c r="M60" s="24"/>
      <c r="N60" s="41">
        <f t="shared" si="1"/>
        <v>0.5</v>
      </c>
      <c r="O60" s="26"/>
      <c r="P60" s="26"/>
    </row>
    <row r="61" spans="1:16" ht="80.25" customHeight="1" x14ac:dyDescent="0.25">
      <c r="A61" s="35"/>
      <c r="B61" s="20" t="s">
        <v>19</v>
      </c>
      <c r="C61" s="17" t="s">
        <v>107</v>
      </c>
      <c r="D61" s="20" t="s">
        <v>21</v>
      </c>
      <c r="E61" s="20" t="s">
        <v>22</v>
      </c>
      <c r="F61" s="20" t="s">
        <v>23</v>
      </c>
      <c r="G61" s="16" t="s">
        <v>108</v>
      </c>
      <c r="H61" s="16"/>
      <c r="I61" s="17">
        <v>2</v>
      </c>
      <c r="J61" s="18"/>
      <c r="K61" s="17">
        <v>1</v>
      </c>
      <c r="L61" s="17"/>
      <c r="M61" s="18"/>
      <c r="N61" s="41">
        <f t="shared" si="1"/>
        <v>0.5</v>
      </c>
      <c r="O61" s="20"/>
      <c r="P61" s="20"/>
    </row>
    <row r="62" spans="1:16" ht="80.25" customHeight="1" x14ac:dyDescent="0.25">
      <c r="A62" s="35"/>
      <c r="B62" s="26" t="s">
        <v>19</v>
      </c>
      <c r="C62" s="29" t="s">
        <v>107</v>
      </c>
      <c r="D62" s="26" t="s">
        <v>21</v>
      </c>
      <c r="E62" s="48" t="s">
        <v>22</v>
      </c>
      <c r="F62" s="48" t="s">
        <v>23</v>
      </c>
      <c r="G62" s="21" t="s">
        <v>109</v>
      </c>
      <c r="H62" s="21"/>
      <c r="I62" s="22">
        <v>4</v>
      </c>
      <c r="J62" s="24"/>
      <c r="K62" s="22">
        <v>2</v>
      </c>
      <c r="L62" s="22"/>
      <c r="M62" s="24"/>
      <c r="N62" s="41">
        <f t="shared" si="1"/>
        <v>0.5</v>
      </c>
      <c r="O62" s="26"/>
      <c r="P62" s="26"/>
    </row>
    <row r="63" spans="1:16" ht="80.25" customHeight="1" x14ac:dyDescent="0.25">
      <c r="A63" s="35"/>
      <c r="B63" s="26" t="s">
        <v>19</v>
      </c>
      <c r="C63" s="29" t="s">
        <v>107</v>
      </c>
      <c r="D63" s="26" t="s">
        <v>21</v>
      </c>
      <c r="E63" s="48" t="s">
        <v>22</v>
      </c>
      <c r="F63" s="48" t="s">
        <v>23</v>
      </c>
      <c r="G63" s="21" t="s">
        <v>110</v>
      </c>
      <c r="H63" s="21"/>
      <c r="I63" s="22">
        <v>4</v>
      </c>
      <c r="J63" s="24"/>
      <c r="K63" s="22">
        <v>2</v>
      </c>
      <c r="L63" s="22"/>
      <c r="M63" s="24"/>
      <c r="N63" s="41">
        <f t="shared" si="1"/>
        <v>0.5</v>
      </c>
      <c r="O63" s="26"/>
      <c r="P63" s="26"/>
    </row>
    <row r="64" spans="1:16" ht="80.25" customHeight="1" x14ac:dyDescent="0.25">
      <c r="A64" s="35"/>
      <c r="B64" s="26" t="s">
        <v>19</v>
      </c>
      <c r="C64" s="29" t="s">
        <v>107</v>
      </c>
      <c r="D64" s="26" t="s">
        <v>21</v>
      </c>
      <c r="E64" s="48" t="s">
        <v>22</v>
      </c>
      <c r="F64" s="48" t="s">
        <v>23</v>
      </c>
      <c r="G64" s="21" t="s">
        <v>111</v>
      </c>
      <c r="H64" s="21"/>
      <c r="I64" s="22">
        <v>50</v>
      </c>
      <c r="J64" s="24"/>
      <c r="K64" s="22">
        <v>31</v>
      </c>
      <c r="L64" s="22"/>
      <c r="M64" s="24"/>
      <c r="N64" s="41">
        <f t="shared" si="1"/>
        <v>0.62</v>
      </c>
      <c r="O64" s="26"/>
      <c r="P64" s="26"/>
    </row>
    <row r="65" spans="1:16" ht="80.25" customHeight="1" x14ac:dyDescent="0.25">
      <c r="A65" s="35"/>
      <c r="B65" s="20" t="s">
        <v>19</v>
      </c>
      <c r="C65" s="17" t="s">
        <v>112</v>
      </c>
      <c r="D65" s="20" t="s">
        <v>21</v>
      </c>
      <c r="E65" s="20" t="s">
        <v>22</v>
      </c>
      <c r="F65" s="20" t="s">
        <v>23</v>
      </c>
      <c r="G65" s="16" t="s">
        <v>113</v>
      </c>
      <c r="H65" s="16"/>
      <c r="I65" s="17">
        <v>4</v>
      </c>
      <c r="J65" s="18"/>
      <c r="K65" s="17">
        <v>2</v>
      </c>
      <c r="L65" s="17"/>
      <c r="M65" s="18"/>
      <c r="N65" s="41">
        <f t="shared" si="1"/>
        <v>0.5</v>
      </c>
      <c r="O65" s="20"/>
      <c r="P65" s="20"/>
    </row>
    <row r="66" spans="1:16" ht="80.25" customHeight="1" x14ac:dyDescent="0.25">
      <c r="A66" s="35"/>
      <c r="B66" s="26" t="s">
        <v>19</v>
      </c>
      <c r="C66" s="29" t="s">
        <v>112</v>
      </c>
      <c r="D66" s="26" t="s">
        <v>21</v>
      </c>
      <c r="E66" s="48" t="s">
        <v>22</v>
      </c>
      <c r="F66" s="48" t="s">
        <v>23</v>
      </c>
      <c r="G66" s="21" t="s">
        <v>114</v>
      </c>
      <c r="H66" s="21"/>
      <c r="I66" s="22">
        <v>4</v>
      </c>
      <c r="J66" s="24"/>
      <c r="K66" s="22">
        <v>2</v>
      </c>
      <c r="L66" s="22"/>
      <c r="M66" s="24"/>
      <c r="N66" s="41">
        <f t="shared" si="1"/>
        <v>0.5</v>
      </c>
      <c r="O66" s="26"/>
      <c r="P66" s="26"/>
    </row>
    <row r="67" spans="1:16" ht="80.25" customHeight="1" x14ac:dyDescent="0.25">
      <c r="A67" s="35"/>
      <c r="B67" s="26" t="s">
        <v>19</v>
      </c>
      <c r="C67" s="29" t="s">
        <v>112</v>
      </c>
      <c r="D67" s="26" t="s">
        <v>21</v>
      </c>
      <c r="E67" s="48" t="s">
        <v>22</v>
      </c>
      <c r="F67" s="48" t="s">
        <v>23</v>
      </c>
      <c r="G67" s="21" t="s">
        <v>115</v>
      </c>
      <c r="H67" s="21"/>
      <c r="I67" s="22">
        <v>4</v>
      </c>
      <c r="J67" s="24"/>
      <c r="K67" s="22">
        <v>2</v>
      </c>
      <c r="L67" s="22"/>
      <c r="M67" s="24"/>
      <c r="N67" s="41">
        <f t="shared" si="1"/>
        <v>0.5</v>
      </c>
      <c r="O67" s="26"/>
      <c r="P67" s="26"/>
    </row>
    <row r="68" spans="1:16" ht="80.25" customHeight="1" x14ac:dyDescent="0.25">
      <c r="A68" s="35"/>
      <c r="B68" s="26" t="s">
        <v>19</v>
      </c>
      <c r="C68" s="29" t="s">
        <v>112</v>
      </c>
      <c r="D68" s="26" t="s">
        <v>21</v>
      </c>
      <c r="E68" s="48" t="s">
        <v>22</v>
      </c>
      <c r="F68" s="48" t="s">
        <v>23</v>
      </c>
      <c r="G68" s="21" t="s">
        <v>116</v>
      </c>
      <c r="H68" s="21"/>
      <c r="I68" s="22">
        <v>4</v>
      </c>
      <c r="J68" s="24"/>
      <c r="K68" s="22">
        <v>2</v>
      </c>
      <c r="L68" s="22"/>
      <c r="M68" s="24"/>
      <c r="N68" s="41">
        <f t="shared" si="1"/>
        <v>0.5</v>
      </c>
      <c r="O68" s="26"/>
      <c r="P68" s="26"/>
    </row>
    <row r="69" spans="1:16" ht="80.25" customHeight="1" x14ac:dyDescent="0.25">
      <c r="A69" s="35"/>
      <c r="B69" s="36" t="s">
        <v>19</v>
      </c>
      <c r="C69" s="37" t="s">
        <v>117</v>
      </c>
      <c r="D69" s="36" t="s">
        <v>21</v>
      </c>
      <c r="E69" s="36" t="s">
        <v>22</v>
      </c>
      <c r="F69" s="36" t="s">
        <v>23</v>
      </c>
      <c r="G69" s="38" t="s">
        <v>118</v>
      </c>
      <c r="H69" s="38"/>
      <c r="I69" s="37">
        <v>4</v>
      </c>
      <c r="J69" s="39"/>
      <c r="K69" s="37">
        <v>2</v>
      </c>
      <c r="L69" s="37"/>
      <c r="M69" s="39"/>
      <c r="N69" s="41">
        <f t="shared" si="1"/>
        <v>0.5</v>
      </c>
      <c r="O69" s="36"/>
      <c r="P69" s="36"/>
    </row>
    <row r="70" spans="1:16" ht="80.25" customHeight="1" x14ac:dyDescent="0.25">
      <c r="A70" s="35"/>
      <c r="B70" s="26" t="s">
        <v>19</v>
      </c>
      <c r="C70" s="29" t="s">
        <v>117</v>
      </c>
      <c r="D70" s="26" t="s">
        <v>21</v>
      </c>
      <c r="E70" s="48" t="s">
        <v>22</v>
      </c>
      <c r="F70" s="48" t="s">
        <v>23</v>
      </c>
      <c r="G70" s="21" t="s">
        <v>119</v>
      </c>
      <c r="H70" s="21"/>
      <c r="I70" s="22">
        <v>4</v>
      </c>
      <c r="J70" s="24"/>
      <c r="K70" s="22">
        <v>2</v>
      </c>
      <c r="L70" s="22"/>
      <c r="M70" s="24"/>
      <c r="N70" s="41">
        <f t="shared" si="1"/>
        <v>0.5</v>
      </c>
      <c r="O70" s="26"/>
      <c r="P70" s="26"/>
    </row>
    <row r="71" spans="1:16" ht="80.25" customHeight="1" x14ac:dyDescent="0.25">
      <c r="A71" s="35"/>
      <c r="B71" s="26" t="s">
        <v>19</v>
      </c>
      <c r="C71" s="29" t="s">
        <v>117</v>
      </c>
      <c r="D71" s="26" t="s">
        <v>21</v>
      </c>
      <c r="E71" s="48" t="s">
        <v>22</v>
      </c>
      <c r="F71" s="48" t="s">
        <v>23</v>
      </c>
      <c r="G71" s="21" t="s">
        <v>120</v>
      </c>
      <c r="H71" s="21"/>
      <c r="I71" s="22">
        <v>1</v>
      </c>
      <c r="J71" s="24"/>
      <c r="K71" s="22">
        <v>1</v>
      </c>
      <c r="L71" s="22"/>
      <c r="M71" s="24"/>
      <c r="N71" s="41">
        <f t="shared" si="1"/>
        <v>1</v>
      </c>
      <c r="O71" s="26"/>
      <c r="P71" s="26"/>
    </row>
    <row r="72" spans="1:16" ht="80.25" customHeight="1" x14ac:dyDescent="0.25">
      <c r="A72" s="35"/>
      <c r="B72" s="26" t="s">
        <v>19</v>
      </c>
      <c r="C72" s="29" t="s">
        <v>117</v>
      </c>
      <c r="D72" s="26" t="s">
        <v>21</v>
      </c>
      <c r="E72" s="48" t="s">
        <v>22</v>
      </c>
      <c r="F72" s="48" t="s">
        <v>23</v>
      </c>
      <c r="G72" s="21" t="s">
        <v>121</v>
      </c>
      <c r="H72" s="21"/>
      <c r="I72" s="22">
        <v>70</v>
      </c>
      <c r="J72" s="24"/>
      <c r="K72" s="22">
        <v>22</v>
      </c>
      <c r="L72" s="22"/>
      <c r="M72" s="24"/>
      <c r="N72" s="41">
        <f t="shared" si="1"/>
        <v>0.31428571428571428</v>
      </c>
      <c r="O72" s="26"/>
      <c r="P72" s="26"/>
    </row>
    <row r="73" spans="1:16" ht="80.25" customHeight="1" x14ac:dyDescent="0.25">
      <c r="A73" s="35"/>
      <c r="B73" s="26" t="s">
        <v>19</v>
      </c>
      <c r="C73" s="29" t="s">
        <v>117</v>
      </c>
      <c r="D73" s="26" t="s">
        <v>21</v>
      </c>
      <c r="E73" s="48" t="s">
        <v>22</v>
      </c>
      <c r="F73" s="48" t="s">
        <v>23</v>
      </c>
      <c r="G73" s="21" t="s">
        <v>122</v>
      </c>
      <c r="H73" s="21"/>
      <c r="I73" s="22">
        <v>4</v>
      </c>
      <c r="J73" s="24"/>
      <c r="K73" s="22">
        <v>3</v>
      </c>
      <c r="L73" s="22"/>
      <c r="M73" s="24"/>
      <c r="N73" s="41">
        <f t="shared" si="1"/>
        <v>0.75</v>
      </c>
      <c r="O73" s="26"/>
      <c r="P73" s="26"/>
    </row>
    <row r="74" spans="1:16" ht="80.25" customHeight="1" x14ac:dyDescent="0.25">
      <c r="A74" s="35"/>
      <c r="B74" s="26" t="s">
        <v>19</v>
      </c>
      <c r="C74" s="29" t="s">
        <v>117</v>
      </c>
      <c r="D74" s="26" t="s">
        <v>21</v>
      </c>
      <c r="E74" s="48" t="s">
        <v>22</v>
      </c>
      <c r="F74" s="48" t="s">
        <v>23</v>
      </c>
      <c r="G74" s="21" t="s">
        <v>123</v>
      </c>
      <c r="H74" s="21"/>
      <c r="I74" s="22">
        <v>1</v>
      </c>
      <c r="J74" s="24"/>
      <c r="K74" s="22">
        <v>0</v>
      </c>
      <c r="L74" s="22"/>
      <c r="M74" s="24"/>
      <c r="N74" s="41">
        <f t="shared" si="1"/>
        <v>0</v>
      </c>
      <c r="O74" s="26"/>
      <c r="P74" s="26"/>
    </row>
    <row r="75" spans="1:16" ht="80.25" customHeight="1" x14ac:dyDescent="0.25">
      <c r="A75" s="35"/>
      <c r="B75" s="26" t="s">
        <v>19</v>
      </c>
      <c r="C75" s="29" t="s">
        <v>117</v>
      </c>
      <c r="D75" s="26" t="s">
        <v>21</v>
      </c>
      <c r="E75" s="48" t="s">
        <v>22</v>
      </c>
      <c r="F75" s="48" t="s">
        <v>23</v>
      </c>
      <c r="G75" s="21" t="s">
        <v>123</v>
      </c>
      <c r="H75" s="21"/>
      <c r="I75" s="22">
        <v>1</v>
      </c>
      <c r="J75" s="24"/>
      <c r="K75" s="22">
        <v>0</v>
      </c>
      <c r="L75" s="22"/>
      <c r="M75" s="24"/>
      <c r="N75" s="41">
        <f t="shared" si="1"/>
        <v>0</v>
      </c>
      <c r="O75" s="26"/>
      <c r="P75" s="26"/>
    </row>
    <row r="76" spans="1:16" ht="80.25" customHeight="1" x14ac:dyDescent="0.25">
      <c r="A76" s="35"/>
      <c r="B76" s="26" t="s">
        <v>19</v>
      </c>
      <c r="C76" s="29" t="s">
        <v>117</v>
      </c>
      <c r="D76" s="26" t="s">
        <v>21</v>
      </c>
      <c r="E76" s="48" t="s">
        <v>22</v>
      </c>
      <c r="F76" s="48" t="s">
        <v>23</v>
      </c>
      <c r="G76" s="21" t="s">
        <v>124</v>
      </c>
      <c r="H76" s="21"/>
      <c r="I76" s="22">
        <v>1</v>
      </c>
      <c r="J76" s="24"/>
      <c r="K76" s="22">
        <v>0</v>
      </c>
      <c r="L76" s="22"/>
      <c r="M76" s="24"/>
      <c r="N76" s="41">
        <f t="shared" si="1"/>
        <v>0</v>
      </c>
      <c r="O76" s="26"/>
      <c r="P76" s="26"/>
    </row>
    <row r="77" spans="1:16" ht="80.25" customHeight="1" x14ac:dyDescent="0.25">
      <c r="A77" s="35"/>
      <c r="B77" s="26" t="s">
        <v>19</v>
      </c>
      <c r="C77" s="29" t="s">
        <v>117</v>
      </c>
      <c r="D77" s="26" t="s">
        <v>21</v>
      </c>
      <c r="E77" s="48" t="s">
        <v>22</v>
      </c>
      <c r="F77" s="48" t="s">
        <v>23</v>
      </c>
      <c r="G77" s="21" t="s">
        <v>125</v>
      </c>
      <c r="H77" s="21"/>
      <c r="I77" s="22">
        <v>100</v>
      </c>
      <c r="J77" s="24"/>
      <c r="K77" s="22">
        <v>100</v>
      </c>
      <c r="L77" s="22"/>
      <c r="M77" s="24"/>
      <c r="N77" s="41">
        <f t="shared" si="1"/>
        <v>1</v>
      </c>
      <c r="O77" s="26"/>
      <c r="P77" s="26"/>
    </row>
    <row r="78" spans="1:16" ht="80.25" customHeight="1" x14ac:dyDescent="0.25">
      <c r="A78" s="35"/>
      <c r="B78" s="26" t="s">
        <v>19</v>
      </c>
      <c r="C78" s="29" t="s">
        <v>117</v>
      </c>
      <c r="D78" s="26" t="s">
        <v>21</v>
      </c>
      <c r="E78" s="48" t="s">
        <v>22</v>
      </c>
      <c r="F78" s="48" t="s">
        <v>23</v>
      </c>
      <c r="G78" s="21" t="s">
        <v>126</v>
      </c>
      <c r="H78" s="21"/>
      <c r="I78" s="22">
        <v>50</v>
      </c>
      <c r="J78" s="24"/>
      <c r="K78" s="22">
        <v>50</v>
      </c>
      <c r="L78" s="22"/>
      <c r="M78" s="24"/>
      <c r="N78" s="41">
        <f t="shared" si="1"/>
        <v>1</v>
      </c>
      <c r="O78" s="26"/>
      <c r="P78" s="26"/>
    </row>
    <row r="79" spans="1:16" ht="80.25" customHeight="1" x14ac:dyDescent="0.25">
      <c r="A79" s="35"/>
      <c r="B79" s="26" t="s">
        <v>19</v>
      </c>
      <c r="C79" s="29" t="s">
        <v>117</v>
      </c>
      <c r="D79" s="26" t="s">
        <v>21</v>
      </c>
      <c r="E79" s="48" t="s">
        <v>22</v>
      </c>
      <c r="F79" s="48" t="s">
        <v>23</v>
      </c>
      <c r="G79" s="21" t="s">
        <v>119</v>
      </c>
      <c r="H79" s="21"/>
      <c r="I79" s="22">
        <v>7</v>
      </c>
      <c r="J79" s="24"/>
      <c r="K79" s="22">
        <v>7</v>
      </c>
      <c r="L79" s="22"/>
      <c r="M79" s="24"/>
      <c r="N79" s="41">
        <f t="shared" si="1"/>
        <v>1</v>
      </c>
      <c r="O79" s="26"/>
      <c r="P79" s="26"/>
    </row>
    <row r="80" spans="1:16" ht="80.25" customHeight="1" x14ac:dyDescent="0.25">
      <c r="A80" s="35"/>
      <c r="B80" s="26" t="s">
        <v>19</v>
      </c>
      <c r="C80" s="29" t="s">
        <v>117</v>
      </c>
      <c r="D80" s="26" t="s">
        <v>21</v>
      </c>
      <c r="E80" s="48" t="s">
        <v>22</v>
      </c>
      <c r="F80" s="48" t="s">
        <v>23</v>
      </c>
      <c r="G80" s="21" t="s">
        <v>127</v>
      </c>
      <c r="H80" s="21"/>
      <c r="I80" s="22">
        <v>1000</v>
      </c>
      <c r="J80" s="24"/>
      <c r="K80" s="22">
        <v>12000</v>
      </c>
      <c r="L80" s="22"/>
      <c r="M80" s="24"/>
      <c r="N80" s="41">
        <f t="shared" si="1"/>
        <v>12</v>
      </c>
      <c r="O80" s="26"/>
      <c r="P80" s="26"/>
    </row>
    <row r="81" spans="1:16" ht="80.25" customHeight="1" x14ac:dyDescent="0.25">
      <c r="A81" s="35"/>
      <c r="B81" s="26" t="s">
        <v>19</v>
      </c>
      <c r="C81" s="29" t="s">
        <v>117</v>
      </c>
      <c r="D81" s="26" t="s">
        <v>21</v>
      </c>
      <c r="E81" s="48" t="s">
        <v>22</v>
      </c>
      <c r="F81" s="48" t="s">
        <v>23</v>
      </c>
      <c r="G81" s="21" t="s">
        <v>128</v>
      </c>
      <c r="H81" s="21"/>
      <c r="I81" s="22">
        <v>1500</v>
      </c>
      <c r="J81" s="24"/>
      <c r="K81" s="22">
        <v>1500</v>
      </c>
      <c r="L81" s="22"/>
      <c r="M81" s="24"/>
      <c r="N81" s="41">
        <f t="shared" si="1"/>
        <v>1</v>
      </c>
      <c r="O81" s="26"/>
      <c r="P81" s="26"/>
    </row>
    <row r="82" spans="1:16" ht="80.25" customHeight="1" x14ac:dyDescent="0.25">
      <c r="A82" s="35"/>
      <c r="B82" s="36" t="s">
        <v>19</v>
      </c>
      <c r="C82" s="37" t="s">
        <v>129</v>
      </c>
      <c r="D82" s="36" t="s">
        <v>21</v>
      </c>
      <c r="E82" s="36" t="s">
        <v>22</v>
      </c>
      <c r="F82" s="36" t="s">
        <v>23</v>
      </c>
      <c r="G82" s="38"/>
      <c r="H82" s="38"/>
      <c r="I82" s="37">
        <v>4</v>
      </c>
      <c r="J82" s="39"/>
      <c r="K82" s="37">
        <v>2</v>
      </c>
      <c r="L82" s="37"/>
      <c r="M82" s="39"/>
      <c r="N82" s="41">
        <f t="shared" si="1"/>
        <v>0.5</v>
      </c>
      <c r="O82" s="36"/>
      <c r="P82" s="36"/>
    </row>
    <row r="83" spans="1:16" ht="80.25" customHeight="1" x14ac:dyDescent="0.25">
      <c r="A83" s="35"/>
      <c r="B83" s="42" t="s">
        <v>19</v>
      </c>
      <c r="C83" s="43" t="s">
        <v>130</v>
      </c>
      <c r="D83" s="42" t="s">
        <v>21</v>
      </c>
      <c r="E83" s="42" t="s">
        <v>22</v>
      </c>
      <c r="F83" s="42" t="s">
        <v>23</v>
      </c>
      <c r="G83" s="45" t="s">
        <v>131</v>
      </c>
      <c r="H83" s="45"/>
      <c r="I83" s="43">
        <v>4</v>
      </c>
      <c r="J83" s="46"/>
      <c r="K83" s="43">
        <v>2</v>
      </c>
      <c r="L83" s="43"/>
      <c r="M83" s="46"/>
      <c r="N83" s="41">
        <f t="shared" si="1"/>
        <v>0.5</v>
      </c>
      <c r="O83" s="42"/>
      <c r="P83" s="42"/>
    </row>
    <row r="84" spans="1:16" ht="80.25" customHeight="1" x14ac:dyDescent="0.25">
      <c r="A84" s="35"/>
      <c r="B84" s="26" t="s">
        <v>19</v>
      </c>
      <c r="C84" s="29" t="s">
        <v>130</v>
      </c>
      <c r="D84" s="26" t="s">
        <v>21</v>
      </c>
      <c r="E84" s="48" t="s">
        <v>22</v>
      </c>
      <c r="F84" s="48" t="s">
        <v>23</v>
      </c>
      <c r="G84" s="21" t="s">
        <v>132</v>
      </c>
      <c r="H84" s="21"/>
      <c r="I84" s="22">
        <v>4</v>
      </c>
      <c r="J84" s="24"/>
      <c r="K84" s="22">
        <v>2</v>
      </c>
      <c r="L84" s="22"/>
      <c r="M84" s="24"/>
      <c r="N84" s="41">
        <f t="shared" si="1"/>
        <v>0.5</v>
      </c>
      <c r="O84" s="26"/>
      <c r="P84" s="26"/>
    </row>
    <row r="85" spans="1:16" ht="80.25" customHeight="1" x14ac:dyDescent="0.25">
      <c r="A85" s="35"/>
      <c r="B85" s="26" t="s">
        <v>19</v>
      </c>
      <c r="C85" s="29" t="s">
        <v>130</v>
      </c>
      <c r="D85" s="26" t="s">
        <v>21</v>
      </c>
      <c r="E85" s="48" t="s">
        <v>22</v>
      </c>
      <c r="F85" s="48" t="s">
        <v>23</v>
      </c>
      <c r="G85" s="21" t="s">
        <v>133</v>
      </c>
      <c r="H85" s="21"/>
      <c r="I85" s="22">
        <v>4</v>
      </c>
      <c r="J85" s="24"/>
      <c r="K85" s="22">
        <v>2</v>
      </c>
      <c r="L85" s="22"/>
      <c r="M85" s="24"/>
      <c r="N85" s="41">
        <f t="shared" si="1"/>
        <v>0.5</v>
      </c>
      <c r="O85" s="26"/>
      <c r="P85" s="26"/>
    </row>
    <row r="86" spans="1:16" ht="80.25" customHeight="1" x14ac:dyDescent="0.25">
      <c r="A86" s="35"/>
      <c r="B86" s="26" t="s">
        <v>19</v>
      </c>
      <c r="C86" s="29" t="s">
        <v>130</v>
      </c>
      <c r="D86" s="26" t="s">
        <v>21</v>
      </c>
      <c r="E86" s="48" t="s">
        <v>22</v>
      </c>
      <c r="F86" s="48" t="s">
        <v>23</v>
      </c>
      <c r="G86" s="21" t="s">
        <v>134</v>
      </c>
      <c r="H86" s="21"/>
      <c r="I86" s="22">
        <v>4</v>
      </c>
      <c r="J86" s="24"/>
      <c r="K86" s="22">
        <v>2</v>
      </c>
      <c r="L86" s="22"/>
      <c r="M86" s="24"/>
      <c r="N86" s="41">
        <f t="shared" si="1"/>
        <v>0.5</v>
      </c>
      <c r="O86" s="26"/>
      <c r="P86" s="26"/>
    </row>
    <row r="87" spans="1:16" ht="80.25" customHeight="1" x14ac:dyDescent="0.25">
      <c r="A87" s="35"/>
      <c r="B87" s="26" t="s">
        <v>19</v>
      </c>
      <c r="C87" s="29" t="s">
        <v>130</v>
      </c>
      <c r="D87" s="26" t="s">
        <v>21</v>
      </c>
      <c r="E87" s="48" t="s">
        <v>22</v>
      </c>
      <c r="F87" s="48" t="s">
        <v>23</v>
      </c>
      <c r="G87" s="21" t="s">
        <v>96</v>
      </c>
      <c r="H87" s="21"/>
      <c r="I87" s="22">
        <v>4</v>
      </c>
      <c r="J87" s="24"/>
      <c r="K87" s="22">
        <v>2</v>
      </c>
      <c r="L87" s="22"/>
      <c r="M87" s="24"/>
      <c r="N87" s="41">
        <f t="shared" si="1"/>
        <v>0.5</v>
      </c>
      <c r="O87" s="26"/>
      <c r="P87" s="26"/>
    </row>
    <row r="88" spans="1:16" ht="80.25" customHeight="1" x14ac:dyDescent="0.25">
      <c r="A88" s="35"/>
      <c r="B88" s="26" t="s">
        <v>19</v>
      </c>
      <c r="C88" s="29" t="s">
        <v>130</v>
      </c>
      <c r="D88" s="26" t="s">
        <v>21</v>
      </c>
      <c r="E88" s="48" t="s">
        <v>22</v>
      </c>
      <c r="F88" s="48" t="s">
        <v>23</v>
      </c>
      <c r="G88" s="21" t="s">
        <v>135</v>
      </c>
      <c r="H88" s="21"/>
      <c r="I88" s="22">
        <v>4</v>
      </c>
      <c r="J88" s="24"/>
      <c r="K88" s="22">
        <v>2</v>
      </c>
      <c r="L88" s="22"/>
      <c r="M88" s="24"/>
      <c r="N88" s="41">
        <f t="shared" si="1"/>
        <v>0.5</v>
      </c>
      <c r="O88" s="26"/>
      <c r="P88" s="26"/>
    </row>
    <row r="89" spans="1:16" ht="80.25" customHeight="1" x14ac:dyDescent="0.25">
      <c r="A89" s="35"/>
      <c r="B89" s="26" t="s">
        <v>19</v>
      </c>
      <c r="C89" s="29" t="s">
        <v>130</v>
      </c>
      <c r="D89" s="26" t="s">
        <v>21</v>
      </c>
      <c r="E89" s="48" t="s">
        <v>22</v>
      </c>
      <c r="F89" s="48" t="s">
        <v>23</v>
      </c>
      <c r="G89" s="21" t="s">
        <v>136</v>
      </c>
      <c r="H89" s="21"/>
      <c r="I89" s="22">
        <v>4</v>
      </c>
      <c r="J89" s="24"/>
      <c r="K89" s="22">
        <v>2</v>
      </c>
      <c r="L89" s="22"/>
      <c r="M89" s="24"/>
      <c r="N89" s="41">
        <f t="shared" si="1"/>
        <v>0.5</v>
      </c>
      <c r="O89" s="26"/>
      <c r="P89" s="26"/>
    </row>
    <row r="90" spans="1:16" ht="80.25" customHeight="1" x14ac:dyDescent="0.25">
      <c r="B90" s="42" t="s">
        <v>19</v>
      </c>
      <c r="C90" s="43" t="s">
        <v>137</v>
      </c>
      <c r="D90" s="42" t="s">
        <v>138</v>
      </c>
      <c r="E90" s="42" t="s">
        <v>139</v>
      </c>
      <c r="F90" s="42" t="s">
        <v>23</v>
      </c>
      <c r="G90" s="45" t="s">
        <v>140</v>
      </c>
      <c r="H90" s="45"/>
      <c r="I90" s="43">
        <v>4</v>
      </c>
      <c r="J90" s="46"/>
      <c r="K90" s="43">
        <v>2</v>
      </c>
      <c r="L90" s="43"/>
      <c r="M90" s="46"/>
      <c r="N90" s="41">
        <f t="shared" si="1"/>
        <v>0.5</v>
      </c>
      <c r="O90" s="42"/>
      <c r="P90" s="42"/>
    </row>
    <row r="91" spans="1:16" ht="80.25" customHeight="1" x14ac:dyDescent="0.25">
      <c r="B91" s="26" t="s">
        <v>19</v>
      </c>
      <c r="C91" s="22" t="s">
        <v>137</v>
      </c>
      <c r="D91" s="26" t="s">
        <v>138</v>
      </c>
      <c r="E91" s="26" t="s">
        <v>141</v>
      </c>
      <c r="F91" s="48" t="s">
        <v>23</v>
      </c>
      <c r="G91" s="21" t="s">
        <v>142</v>
      </c>
      <c r="H91" s="21"/>
      <c r="I91" s="22">
        <v>4</v>
      </c>
      <c r="J91" s="24"/>
      <c r="K91" s="22">
        <v>2</v>
      </c>
      <c r="L91" s="22"/>
      <c r="M91" s="24"/>
      <c r="N91" s="41">
        <f t="shared" si="1"/>
        <v>0.5</v>
      </c>
      <c r="O91" s="26"/>
      <c r="P91" s="26"/>
    </row>
    <row r="92" spans="1:16" ht="80.25" customHeight="1" x14ac:dyDescent="0.25">
      <c r="B92" s="26" t="s">
        <v>19</v>
      </c>
      <c r="C92" s="22" t="s">
        <v>137</v>
      </c>
      <c r="D92" s="26" t="s">
        <v>138</v>
      </c>
      <c r="E92" s="26" t="s">
        <v>143</v>
      </c>
      <c r="F92" s="48" t="s">
        <v>23</v>
      </c>
      <c r="G92" s="21" t="s">
        <v>144</v>
      </c>
      <c r="H92" s="21"/>
      <c r="I92" s="22">
        <v>4</v>
      </c>
      <c r="J92" s="24"/>
      <c r="K92" s="22">
        <v>2</v>
      </c>
      <c r="L92" s="22"/>
      <c r="M92" s="24"/>
      <c r="N92" s="41">
        <f t="shared" si="1"/>
        <v>0.5</v>
      </c>
      <c r="O92" s="26"/>
      <c r="P92" s="26"/>
    </row>
    <row r="93" spans="1:16" ht="80.25" customHeight="1" x14ac:dyDescent="0.25">
      <c r="B93" s="42" t="s">
        <v>19</v>
      </c>
      <c r="C93" s="43" t="s">
        <v>145</v>
      </c>
      <c r="D93" s="42" t="s">
        <v>138</v>
      </c>
      <c r="E93" s="42" t="s">
        <v>146</v>
      </c>
      <c r="F93" s="42" t="s">
        <v>23</v>
      </c>
      <c r="G93" s="45" t="s">
        <v>147</v>
      </c>
      <c r="H93" s="45"/>
      <c r="I93" s="43">
        <v>4</v>
      </c>
      <c r="J93" s="46"/>
      <c r="K93" s="43">
        <v>2</v>
      </c>
      <c r="L93" s="43"/>
      <c r="M93" s="46"/>
      <c r="N93" s="41">
        <f t="shared" si="1"/>
        <v>0.5</v>
      </c>
      <c r="O93" s="42"/>
      <c r="P93" s="42"/>
    </row>
    <row r="94" spans="1:16" ht="80.25" customHeight="1" x14ac:dyDescent="0.25">
      <c r="B94" s="26" t="s">
        <v>19</v>
      </c>
      <c r="C94" s="22" t="s">
        <v>145</v>
      </c>
      <c r="D94" s="26" t="s">
        <v>138</v>
      </c>
      <c r="E94" s="26" t="s">
        <v>148</v>
      </c>
      <c r="F94" s="48" t="s">
        <v>23</v>
      </c>
      <c r="G94" s="21" t="s">
        <v>149</v>
      </c>
      <c r="H94" s="21"/>
      <c r="I94" s="22">
        <v>4</v>
      </c>
      <c r="J94" s="24"/>
      <c r="K94" s="22">
        <v>2</v>
      </c>
      <c r="L94" s="22"/>
      <c r="M94" s="24"/>
      <c r="N94" s="41">
        <f t="shared" si="1"/>
        <v>0.5</v>
      </c>
      <c r="O94" s="26"/>
      <c r="P94" s="26"/>
    </row>
    <row r="95" spans="1:16" ht="80.25" customHeight="1" x14ac:dyDescent="0.25">
      <c r="B95" s="26" t="s">
        <v>19</v>
      </c>
      <c r="C95" s="22" t="s">
        <v>145</v>
      </c>
      <c r="D95" s="26" t="s">
        <v>138</v>
      </c>
      <c r="E95" s="26" t="s">
        <v>150</v>
      </c>
      <c r="F95" s="48" t="s">
        <v>23</v>
      </c>
      <c r="G95" s="21" t="s">
        <v>151</v>
      </c>
      <c r="H95" s="21"/>
      <c r="I95" s="22">
        <v>4</v>
      </c>
      <c r="J95" s="24"/>
      <c r="K95" s="22">
        <v>2</v>
      </c>
      <c r="L95" s="22"/>
      <c r="M95" s="24"/>
      <c r="N95" s="41">
        <f t="shared" si="1"/>
        <v>0.5</v>
      </c>
      <c r="O95" s="26"/>
      <c r="P95" s="26"/>
    </row>
    <row r="96" spans="1:16" ht="80.25" customHeight="1" x14ac:dyDescent="0.25">
      <c r="B96" s="42" t="s">
        <v>19</v>
      </c>
      <c r="C96" s="43" t="s">
        <v>152</v>
      </c>
      <c r="D96" s="42" t="s">
        <v>138</v>
      </c>
      <c r="E96" s="42" t="s">
        <v>153</v>
      </c>
      <c r="F96" s="42" t="s">
        <v>23</v>
      </c>
      <c r="G96" s="45" t="s">
        <v>154</v>
      </c>
      <c r="H96" s="45"/>
      <c r="I96" s="43">
        <v>4</v>
      </c>
      <c r="J96" s="46"/>
      <c r="K96" s="43">
        <v>2</v>
      </c>
      <c r="L96" s="43"/>
      <c r="M96" s="46"/>
      <c r="N96" s="41">
        <f t="shared" si="1"/>
        <v>0.5</v>
      </c>
      <c r="O96" s="42"/>
      <c r="P96" s="42"/>
    </row>
    <row r="97" spans="2:16" ht="80.25" customHeight="1" x14ac:dyDescent="0.25">
      <c r="B97" s="26" t="s">
        <v>19</v>
      </c>
      <c r="C97" s="22" t="s">
        <v>152</v>
      </c>
      <c r="D97" s="26" t="s">
        <v>138</v>
      </c>
      <c r="E97" s="26" t="s">
        <v>155</v>
      </c>
      <c r="F97" s="26" t="s">
        <v>23</v>
      </c>
      <c r="G97" s="21" t="s">
        <v>156</v>
      </c>
      <c r="H97" s="21"/>
      <c r="I97" s="22">
        <v>4</v>
      </c>
      <c r="J97" s="24"/>
      <c r="K97" s="22">
        <v>2</v>
      </c>
      <c r="L97" s="22"/>
      <c r="M97" s="24"/>
      <c r="N97" s="41">
        <f t="shared" si="1"/>
        <v>0.5</v>
      </c>
      <c r="O97" s="26"/>
      <c r="P97" s="26"/>
    </row>
    <row r="98" spans="2:16" ht="80.25" customHeight="1" x14ac:dyDescent="0.25">
      <c r="B98" s="26" t="s">
        <v>19</v>
      </c>
      <c r="C98" s="22" t="s">
        <v>152</v>
      </c>
      <c r="D98" s="26" t="s">
        <v>138</v>
      </c>
      <c r="E98" s="26" t="s">
        <v>157</v>
      </c>
      <c r="F98" s="26" t="s">
        <v>23</v>
      </c>
      <c r="G98" s="21" t="s">
        <v>158</v>
      </c>
      <c r="H98" s="21"/>
      <c r="I98" s="22">
        <v>4</v>
      </c>
      <c r="J98" s="24"/>
      <c r="K98" s="22">
        <v>2</v>
      </c>
      <c r="L98" s="22"/>
      <c r="M98" s="24"/>
      <c r="N98" s="41">
        <f t="shared" si="1"/>
        <v>0.5</v>
      </c>
      <c r="O98" s="26"/>
      <c r="P98" s="26"/>
    </row>
    <row r="99" spans="2:16" ht="80.25" customHeight="1" x14ac:dyDescent="0.25">
      <c r="B99" s="26" t="s">
        <v>19</v>
      </c>
      <c r="C99" s="22" t="s">
        <v>152</v>
      </c>
      <c r="D99" s="26" t="s">
        <v>138</v>
      </c>
      <c r="E99" s="26" t="s">
        <v>159</v>
      </c>
      <c r="F99" s="26" t="s">
        <v>23</v>
      </c>
      <c r="G99" s="21" t="s">
        <v>158</v>
      </c>
      <c r="H99" s="21"/>
      <c r="I99" s="22">
        <v>4</v>
      </c>
      <c r="J99" s="24"/>
      <c r="K99" s="22">
        <v>2</v>
      </c>
      <c r="L99" s="22"/>
      <c r="M99" s="24"/>
      <c r="N99" s="41">
        <f t="shared" si="1"/>
        <v>0.5</v>
      </c>
      <c r="O99" s="26"/>
      <c r="P99" s="26"/>
    </row>
    <row r="100" spans="2:16" ht="80.25" customHeight="1" x14ac:dyDescent="0.25">
      <c r="B100" s="42" t="s">
        <v>19</v>
      </c>
      <c r="C100" s="43" t="s">
        <v>160</v>
      </c>
      <c r="D100" s="42" t="s">
        <v>161</v>
      </c>
      <c r="E100" s="49" t="s">
        <v>162</v>
      </c>
      <c r="F100" s="42"/>
      <c r="G100" s="45" t="s">
        <v>163</v>
      </c>
      <c r="H100" s="45"/>
      <c r="I100" s="43">
        <v>4</v>
      </c>
      <c r="J100" s="46"/>
      <c r="K100" s="43">
        <v>2</v>
      </c>
      <c r="L100" s="43"/>
      <c r="M100" s="46"/>
      <c r="N100" s="41">
        <f t="shared" si="1"/>
        <v>0.5</v>
      </c>
      <c r="O100" s="42"/>
      <c r="P100" s="42"/>
    </row>
    <row r="101" spans="2:16" ht="80.25" customHeight="1" x14ac:dyDescent="0.25">
      <c r="B101" s="26" t="s">
        <v>19</v>
      </c>
      <c r="C101" s="22" t="s">
        <v>160</v>
      </c>
      <c r="D101" s="26" t="s">
        <v>161</v>
      </c>
      <c r="E101" s="50" t="s">
        <v>162</v>
      </c>
      <c r="F101" s="26"/>
      <c r="G101" s="21" t="s">
        <v>164</v>
      </c>
      <c r="H101" s="21"/>
      <c r="I101" s="22">
        <v>4</v>
      </c>
      <c r="J101" s="24"/>
      <c r="K101" s="22">
        <v>2</v>
      </c>
      <c r="L101" s="22"/>
      <c r="M101" s="24"/>
      <c r="N101" s="41">
        <f t="shared" si="1"/>
        <v>0.5</v>
      </c>
      <c r="O101" s="26"/>
      <c r="P101" s="26"/>
    </row>
    <row r="102" spans="2:16" ht="80.25" customHeight="1" x14ac:dyDescent="0.25">
      <c r="B102" s="26" t="s">
        <v>19</v>
      </c>
      <c r="C102" s="22" t="s">
        <v>160</v>
      </c>
      <c r="D102" s="26" t="s">
        <v>161</v>
      </c>
      <c r="E102" s="51" t="s">
        <v>165</v>
      </c>
      <c r="F102" s="26"/>
      <c r="G102" s="21" t="s">
        <v>166</v>
      </c>
      <c r="H102" s="21"/>
      <c r="I102" s="22">
        <v>4</v>
      </c>
      <c r="J102" s="24"/>
      <c r="K102" s="22">
        <v>2</v>
      </c>
      <c r="L102" s="22"/>
      <c r="M102" s="24"/>
      <c r="N102" s="41">
        <f t="shared" si="1"/>
        <v>0.5</v>
      </c>
      <c r="O102" s="26"/>
      <c r="P102" s="26"/>
    </row>
    <row r="103" spans="2:16" ht="80.25" customHeight="1" x14ac:dyDescent="0.25">
      <c r="B103" s="26" t="s">
        <v>19</v>
      </c>
      <c r="C103" s="22" t="s">
        <v>160</v>
      </c>
      <c r="D103" s="26" t="s">
        <v>161</v>
      </c>
      <c r="E103" s="51" t="s">
        <v>165</v>
      </c>
      <c r="F103" s="26"/>
      <c r="G103" s="21" t="s">
        <v>167</v>
      </c>
      <c r="H103" s="21"/>
      <c r="I103" s="22">
        <v>4</v>
      </c>
      <c r="J103" s="24"/>
      <c r="K103" s="22">
        <v>2</v>
      </c>
      <c r="L103" s="22"/>
      <c r="M103" s="24"/>
      <c r="N103" s="41">
        <f t="shared" si="1"/>
        <v>0.5</v>
      </c>
      <c r="O103" s="26"/>
      <c r="P103" s="26"/>
    </row>
    <row r="104" spans="2:16" ht="80.25" customHeight="1" x14ac:dyDescent="0.25">
      <c r="B104" s="26" t="s">
        <v>19</v>
      </c>
      <c r="C104" s="22" t="s">
        <v>160</v>
      </c>
      <c r="D104" s="26" t="s">
        <v>161</v>
      </c>
      <c r="E104" s="51" t="s">
        <v>168</v>
      </c>
      <c r="F104" s="26"/>
      <c r="G104" s="21" t="s">
        <v>169</v>
      </c>
      <c r="H104" s="21"/>
      <c r="I104" s="22">
        <v>4</v>
      </c>
      <c r="J104" s="24"/>
      <c r="K104" s="22">
        <v>2</v>
      </c>
      <c r="L104" s="22"/>
      <c r="M104" s="24"/>
      <c r="N104" s="41">
        <f t="shared" si="1"/>
        <v>0.5</v>
      </c>
      <c r="O104" s="26"/>
      <c r="P104" s="26"/>
    </row>
    <row r="105" spans="2:16" ht="80.25" customHeight="1" x14ac:dyDescent="0.25">
      <c r="B105" s="26" t="s">
        <v>19</v>
      </c>
      <c r="C105" s="22" t="s">
        <v>160</v>
      </c>
      <c r="D105" s="26" t="s">
        <v>161</v>
      </c>
      <c r="E105" s="51" t="s">
        <v>168</v>
      </c>
      <c r="F105" s="26"/>
      <c r="G105" s="21" t="s">
        <v>170</v>
      </c>
      <c r="H105" s="21"/>
      <c r="I105" s="22">
        <v>4</v>
      </c>
      <c r="J105" s="24"/>
      <c r="K105" s="22">
        <v>2</v>
      </c>
      <c r="L105" s="22"/>
      <c r="M105" s="24"/>
      <c r="N105" s="41">
        <f t="shared" ref="N105:N168" si="2">K105/I105</f>
        <v>0.5</v>
      </c>
      <c r="O105" s="26"/>
      <c r="P105" s="26"/>
    </row>
    <row r="106" spans="2:16" ht="80.25" customHeight="1" x14ac:dyDescent="0.25">
      <c r="B106" s="26" t="s">
        <v>19</v>
      </c>
      <c r="C106" s="22" t="s">
        <v>160</v>
      </c>
      <c r="D106" s="26" t="s">
        <v>161</v>
      </c>
      <c r="E106" s="26" t="s">
        <v>171</v>
      </c>
      <c r="F106" s="26"/>
      <c r="G106" s="21" t="s">
        <v>172</v>
      </c>
      <c r="H106" s="21"/>
      <c r="I106" s="22">
        <v>4</v>
      </c>
      <c r="J106" s="24"/>
      <c r="K106" s="22">
        <v>2</v>
      </c>
      <c r="L106" s="22"/>
      <c r="M106" s="24"/>
      <c r="N106" s="41">
        <f t="shared" si="2"/>
        <v>0.5</v>
      </c>
      <c r="O106" s="26"/>
      <c r="P106" s="26"/>
    </row>
    <row r="107" spans="2:16" ht="80.25" customHeight="1" x14ac:dyDescent="0.25">
      <c r="B107" s="26" t="s">
        <v>19</v>
      </c>
      <c r="C107" s="22" t="s">
        <v>160</v>
      </c>
      <c r="D107" s="26" t="s">
        <v>161</v>
      </c>
      <c r="E107" s="26" t="s">
        <v>173</v>
      </c>
      <c r="F107" s="26"/>
      <c r="G107" s="21" t="s">
        <v>174</v>
      </c>
      <c r="H107" s="21"/>
      <c r="I107" s="22">
        <v>4</v>
      </c>
      <c r="J107" s="24"/>
      <c r="K107" s="22">
        <v>2</v>
      </c>
      <c r="L107" s="22"/>
      <c r="M107" s="24"/>
      <c r="N107" s="41">
        <f t="shared" si="2"/>
        <v>0.5</v>
      </c>
      <c r="O107" s="26"/>
      <c r="P107" s="26"/>
    </row>
    <row r="108" spans="2:16" ht="80.25" customHeight="1" x14ac:dyDescent="0.25">
      <c r="B108" s="42" t="s">
        <v>19</v>
      </c>
      <c r="C108" s="43" t="s">
        <v>175</v>
      </c>
      <c r="D108" s="42" t="s">
        <v>138</v>
      </c>
      <c r="E108" s="52" t="s">
        <v>176</v>
      </c>
      <c r="F108" s="42" t="s">
        <v>23</v>
      </c>
      <c r="G108" s="45" t="s">
        <v>177</v>
      </c>
      <c r="H108" s="45"/>
      <c r="I108" s="53">
        <v>4</v>
      </c>
      <c r="J108" s="54"/>
      <c r="K108" s="53">
        <v>2</v>
      </c>
      <c r="L108" s="53"/>
      <c r="M108" s="54"/>
      <c r="N108" s="41">
        <f t="shared" si="2"/>
        <v>0.5</v>
      </c>
      <c r="O108" s="52"/>
      <c r="P108" s="52"/>
    </row>
    <row r="109" spans="2:16" ht="80.25" customHeight="1" x14ac:dyDescent="0.25">
      <c r="B109" s="26" t="s">
        <v>19</v>
      </c>
      <c r="C109" s="22" t="s">
        <v>175</v>
      </c>
      <c r="D109" s="26" t="s">
        <v>138</v>
      </c>
      <c r="E109" s="35" t="s">
        <v>178</v>
      </c>
      <c r="F109" s="26" t="s">
        <v>23</v>
      </c>
      <c r="G109" s="21" t="s">
        <v>179</v>
      </c>
      <c r="H109" s="21"/>
      <c r="I109" s="55">
        <v>4</v>
      </c>
      <c r="J109" s="56"/>
      <c r="K109" s="55">
        <v>2</v>
      </c>
      <c r="L109" s="55"/>
      <c r="M109" s="56"/>
      <c r="N109" s="41">
        <f t="shared" si="2"/>
        <v>0.5</v>
      </c>
      <c r="O109" s="35"/>
      <c r="P109" s="35"/>
    </row>
    <row r="110" spans="2:16" ht="80.25" customHeight="1" x14ac:dyDescent="0.25">
      <c r="B110" s="26" t="s">
        <v>19</v>
      </c>
      <c r="C110" s="22" t="s">
        <v>175</v>
      </c>
      <c r="D110" s="26" t="s">
        <v>138</v>
      </c>
      <c r="E110" s="35" t="s">
        <v>180</v>
      </c>
      <c r="F110" s="26" t="s">
        <v>23</v>
      </c>
      <c r="G110" s="21" t="s">
        <v>181</v>
      </c>
      <c r="H110" s="21"/>
      <c r="I110" s="55">
        <v>4</v>
      </c>
      <c r="J110" s="56"/>
      <c r="K110" s="55">
        <v>2</v>
      </c>
      <c r="L110" s="55"/>
      <c r="M110" s="56"/>
      <c r="N110" s="41">
        <f t="shared" si="2"/>
        <v>0.5</v>
      </c>
      <c r="O110" s="35"/>
      <c r="P110" s="35"/>
    </row>
    <row r="111" spans="2:16" ht="80.25" customHeight="1" x14ac:dyDescent="0.25">
      <c r="B111" s="26" t="s">
        <v>19</v>
      </c>
      <c r="C111" s="22" t="s">
        <v>175</v>
      </c>
      <c r="D111" s="26" t="s">
        <v>138</v>
      </c>
      <c r="E111" s="35" t="s">
        <v>182</v>
      </c>
      <c r="F111" s="26" t="s">
        <v>23</v>
      </c>
      <c r="G111" s="21" t="s">
        <v>183</v>
      </c>
      <c r="H111" s="21"/>
      <c r="I111" s="55">
        <v>4</v>
      </c>
      <c r="J111" s="56"/>
      <c r="K111" s="55">
        <v>2</v>
      </c>
      <c r="L111" s="55"/>
      <c r="M111" s="56"/>
      <c r="N111" s="41">
        <f t="shared" si="2"/>
        <v>0.5</v>
      </c>
      <c r="O111" s="35"/>
      <c r="P111" s="35"/>
    </row>
    <row r="112" spans="2:16" ht="80.25" customHeight="1" x14ac:dyDescent="0.25">
      <c r="B112" s="26" t="s">
        <v>19</v>
      </c>
      <c r="C112" s="22" t="s">
        <v>175</v>
      </c>
      <c r="D112" s="26" t="s">
        <v>138</v>
      </c>
      <c r="E112" s="35" t="s">
        <v>184</v>
      </c>
      <c r="F112" s="26" t="s">
        <v>23</v>
      </c>
      <c r="G112" s="21" t="s">
        <v>185</v>
      </c>
      <c r="H112" s="21"/>
      <c r="I112" s="55">
        <v>4</v>
      </c>
      <c r="J112" s="56"/>
      <c r="K112" s="55">
        <v>2</v>
      </c>
      <c r="L112" s="55"/>
      <c r="M112" s="56"/>
      <c r="N112" s="41">
        <f t="shared" si="2"/>
        <v>0.5</v>
      </c>
      <c r="O112" s="35"/>
      <c r="P112" s="35"/>
    </row>
    <row r="113" spans="2:16" ht="80.25" customHeight="1" x14ac:dyDescent="0.25">
      <c r="B113" s="26" t="s">
        <v>19</v>
      </c>
      <c r="C113" s="22" t="s">
        <v>175</v>
      </c>
      <c r="D113" s="26" t="s">
        <v>138</v>
      </c>
      <c r="E113" s="35" t="s">
        <v>186</v>
      </c>
      <c r="F113" s="26" t="s">
        <v>23</v>
      </c>
      <c r="G113" s="21"/>
      <c r="H113" s="21"/>
      <c r="I113" s="55">
        <v>4</v>
      </c>
      <c r="J113" s="56"/>
      <c r="K113" s="55">
        <v>2</v>
      </c>
      <c r="L113" s="55"/>
      <c r="M113" s="56"/>
      <c r="N113" s="41">
        <f t="shared" si="2"/>
        <v>0.5</v>
      </c>
      <c r="O113" s="35"/>
      <c r="P113" s="35"/>
    </row>
    <row r="114" spans="2:16" ht="80.25" customHeight="1" x14ac:dyDescent="0.25">
      <c r="B114" s="26" t="s">
        <v>19</v>
      </c>
      <c r="C114" s="22" t="s">
        <v>175</v>
      </c>
      <c r="D114" s="26" t="s">
        <v>138</v>
      </c>
      <c r="E114" s="35" t="s">
        <v>187</v>
      </c>
      <c r="F114" s="26" t="s">
        <v>23</v>
      </c>
      <c r="G114" s="21" t="s">
        <v>188</v>
      </c>
      <c r="H114" s="21"/>
      <c r="I114" s="55">
        <v>4</v>
      </c>
      <c r="J114" s="56"/>
      <c r="K114" s="55">
        <v>2</v>
      </c>
      <c r="L114" s="55"/>
      <c r="M114" s="56"/>
      <c r="N114" s="41">
        <f t="shared" si="2"/>
        <v>0.5</v>
      </c>
      <c r="O114" s="35"/>
      <c r="P114" s="35"/>
    </row>
    <row r="115" spans="2:16" ht="80.25" customHeight="1" x14ac:dyDescent="0.25">
      <c r="B115" s="26" t="s">
        <v>19</v>
      </c>
      <c r="C115" s="22" t="s">
        <v>175</v>
      </c>
      <c r="D115" s="26" t="s">
        <v>138</v>
      </c>
      <c r="E115" s="35" t="s">
        <v>187</v>
      </c>
      <c r="F115" s="26" t="s">
        <v>23</v>
      </c>
      <c r="G115" s="21" t="s">
        <v>189</v>
      </c>
      <c r="H115" s="21"/>
      <c r="I115" s="55">
        <v>4</v>
      </c>
      <c r="J115" s="56"/>
      <c r="K115" s="55">
        <v>2</v>
      </c>
      <c r="L115" s="55"/>
      <c r="M115" s="56"/>
      <c r="N115" s="41">
        <f t="shared" si="2"/>
        <v>0.5</v>
      </c>
      <c r="O115" s="35"/>
      <c r="P115" s="35"/>
    </row>
    <row r="116" spans="2:16" ht="80.25" customHeight="1" x14ac:dyDescent="0.25">
      <c r="B116" s="26" t="s">
        <v>19</v>
      </c>
      <c r="C116" s="22" t="s">
        <v>175</v>
      </c>
      <c r="D116" s="26" t="s">
        <v>138</v>
      </c>
      <c r="E116" s="35" t="s">
        <v>190</v>
      </c>
      <c r="F116" s="26" t="s">
        <v>23</v>
      </c>
      <c r="G116" s="21" t="s">
        <v>191</v>
      </c>
      <c r="H116" s="21"/>
      <c r="I116" s="55">
        <v>4</v>
      </c>
      <c r="J116" s="56"/>
      <c r="K116" s="55">
        <v>2</v>
      </c>
      <c r="L116" s="55"/>
      <c r="M116" s="56"/>
      <c r="N116" s="41">
        <f t="shared" si="2"/>
        <v>0.5</v>
      </c>
      <c r="O116" s="35"/>
      <c r="P116" s="35"/>
    </row>
    <row r="117" spans="2:16" ht="80.25" customHeight="1" x14ac:dyDescent="0.25">
      <c r="B117" s="26" t="s">
        <v>19</v>
      </c>
      <c r="C117" s="22" t="s">
        <v>175</v>
      </c>
      <c r="D117" s="26" t="s">
        <v>138</v>
      </c>
      <c r="E117" s="35" t="s">
        <v>176</v>
      </c>
      <c r="F117" s="26" t="s">
        <v>23</v>
      </c>
      <c r="G117" s="21" t="s">
        <v>192</v>
      </c>
      <c r="H117" s="21"/>
      <c r="I117" s="55">
        <v>4</v>
      </c>
      <c r="J117" s="56"/>
      <c r="K117" s="55">
        <v>2</v>
      </c>
      <c r="L117" s="55"/>
      <c r="M117" s="56"/>
      <c r="N117" s="41">
        <f t="shared" si="2"/>
        <v>0.5</v>
      </c>
      <c r="O117" s="35"/>
      <c r="P117" s="35"/>
    </row>
    <row r="118" spans="2:16" ht="80.25" customHeight="1" x14ac:dyDescent="0.25">
      <c r="B118" s="26" t="s">
        <v>19</v>
      </c>
      <c r="C118" s="22" t="s">
        <v>175</v>
      </c>
      <c r="D118" s="26" t="s">
        <v>138</v>
      </c>
      <c r="E118" s="35" t="s">
        <v>193</v>
      </c>
      <c r="F118" s="26" t="s">
        <v>23</v>
      </c>
      <c r="G118" s="21" t="s">
        <v>194</v>
      </c>
      <c r="H118" s="21"/>
      <c r="I118" s="55">
        <v>4</v>
      </c>
      <c r="J118" s="56"/>
      <c r="K118" s="55">
        <v>2</v>
      </c>
      <c r="L118" s="55"/>
      <c r="M118" s="56"/>
      <c r="N118" s="41">
        <f t="shared" si="2"/>
        <v>0.5</v>
      </c>
      <c r="O118" s="35"/>
      <c r="P118" s="35"/>
    </row>
    <row r="119" spans="2:16" ht="80.25" customHeight="1" x14ac:dyDescent="0.25">
      <c r="B119" s="26" t="s">
        <v>19</v>
      </c>
      <c r="C119" s="22" t="s">
        <v>175</v>
      </c>
      <c r="D119" s="26" t="s">
        <v>138</v>
      </c>
      <c r="E119" s="35" t="s">
        <v>195</v>
      </c>
      <c r="F119" s="26" t="s">
        <v>23</v>
      </c>
      <c r="G119" s="21" t="s">
        <v>196</v>
      </c>
      <c r="H119" s="21"/>
      <c r="I119" s="55">
        <v>4</v>
      </c>
      <c r="J119" s="56"/>
      <c r="K119" s="55">
        <v>2</v>
      </c>
      <c r="L119" s="55"/>
      <c r="M119" s="56"/>
      <c r="N119" s="41">
        <f t="shared" si="2"/>
        <v>0.5</v>
      </c>
      <c r="O119" s="35"/>
      <c r="P119" s="35"/>
    </row>
    <row r="120" spans="2:16" ht="80.25" customHeight="1" x14ac:dyDescent="0.25">
      <c r="B120" s="42"/>
      <c r="C120" s="43"/>
      <c r="D120" s="109" t="s">
        <v>197</v>
      </c>
      <c r="E120" s="110" t="s">
        <v>198</v>
      </c>
      <c r="F120" s="42" t="s">
        <v>23</v>
      </c>
      <c r="G120" s="44" t="s">
        <v>199</v>
      </c>
      <c r="H120" s="45"/>
      <c r="I120" s="53">
        <v>4</v>
      </c>
      <c r="J120" s="54"/>
      <c r="K120" s="53">
        <v>2</v>
      </c>
      <c r="L120" s="53"/>
      <c r="M120" s="54"/>
      <c r="N120" s="41">
        <f t="shared" si="2"/>
        <v>0.5</v>
      </c>
      <c r="O120" s="52"/>
      <c r="P120" s="52"/>
    </row>
    <row r="121" spans="2:16" ht="80.25" customHeight="1" x14ac:dyDescent="0.25">
      <c r="B121" s="26" t="s">
        <v>19</v>
      </c>
      <c r="C121" s="22" t="s">
        <v>200</v>
      </c>
      <c r="D121" s="109"/>
      <c r="E121" s="110"/>
      <c r="F121" s="48" t="s">
        <v>23</v>
      </c>
      <c r="G121" s="57" t="s">
        <v>201</v>
      </c>
      <c r="H121" s="21"/>
      <c r="I121" s="55">
        <v>4</v>
      </c>
      <c r="J121" s="56"/>
      <c r="K121" s="55">
        <v>2</v>
      </c>
      <c r="L121" s="55"/>
      <c r="M121" s="56"/>
      <c r="N121" s="41">
        <f t="shared" si="2"/>
        <v>0.5</v>
      </c>
      <c r="O121" s="35"/>
      <c r="P121" s="35"/>
    </row>
    <row r="122" spans="2:16" ht="80.25" customHeight="1" x14ac:dyDescent="0.25">
      <c r="B122" s="26" t="s">
        <v>19</v>
      </c>
      <c r="C122" s="22" t="s">
        <v>200</v>
      </c>
      <c r="D122" s="97" t="s">
        <v>202</v>
      </c>
      <c r="E122" s="98" t="s">
        <v>203</v>
      </c>
      <c r="F122" s="48" t="s">
        <v>23</v>
      </c>
      <c r="G122" s="23" t="s">
        <v>204</v>
      </c>
      <c r="H122" s="28"/>
      <c r="I122" s="55">
        <v>4</v>
      </c>
      <c r="J122" s="56"/>
      <c r="K122" s="55">
        <v>2</v>
      </c>
      <c r="L122" s="55"/>
      <c r="M122" s="56"/>
      <c r="N122" s="41">
        <f t="shared" si="2"/>
        <v>0.5</v>
      </c>
      <c r="O122" s="35"/>
      <c r="P122" s="35"/>
    </row>
    <row r="123" spans="2:16" ht="80.25" customHeight="1" x14ac:dyDescent="0.25">
      <c r="B123" s="26" t="s">
        <v>19</v>
      </c>
      <c r="C123" s="22" t="s">
        <v>200</v>
      </c>
      <c r="D123" s="97"/>
      <c r="E123" s="98"/>
      <c r="F123" s="48" t="s">
        <v>23</v>
      </c>
      <c r="G123" s="23" t="s">
        <v>205</v>
      </c>
      <c r="H123" s="28"/>
      <c r="I123" s="55">
        <v>4</v>
      </c>
      <c r="J123" s="56"/>
      <c r="K123" s="55">
        <v>2</v>
      </c>
      <c r="L123" s="55"/>
      <c r="M123" s="56"/>
      <c r="N123" s="41">
        <f t="shared" si="2"/>
        <v>0.5</v>
      </c>
      <c r="O123" s="35"/>
      <c r="P123" s="35"/>
    </row>
    <row r="124" spans="2:16" ht="80.25" customHeight="1" x14ac:dyDescent="0.25">
      <c r="B124" s="26" t="s">
        <v>19</v>
      </c>
      <c r="C124" s="22" t="s">
        <v>200</v>
      </c>
      <c r="D124" s="97"/>
      <c r="E124" s="58" t="s">
        <v>206</v>
      </c>
      <c r="F124" s="48" t="s">
        <v>23</v>
      </c>
      <c r="G124" s="23" t="s">
        <v>207</v>
      </c>
      <c r="H124" s="28"/>
      <c r="I124" s="55">
        <v>4</v>
      </c>
      <c r="J124" s="56"/>
      <c r="K124" s="55">
        <v>2</v>
      </c>
      <c r="L124" s="55"/>
      <c r="M124" s="56"/>
      <c r="N124" s="41">
        <f t="shared" si="2"/>
        <v>0.5</v>
      </c>
      <c r="O124" s="35"/>
      <c r="P124" s="35"/>
    </row>
    <row r="125" spans="2:16" ht="80.25" customHeight="1" x14ac:dyDescent="0.25">
      <c r="B125" s="26" t="s">
        <v>19</v>
      </c>
      <c r="C125" s="22" t="s">
        <v>200</v>
      </c>
      <c r="D125" s="97"/>
      <c r="E125" s="58" t="s">
        <v>208</v>
      </c>
      <c r="F125" s="48" t="s">
        <v>23</v>
      </c>
      <c r="G125" s="23" t="s">
        <v>205</v>
      </c>
      <c r="H125" s="28"/>
      <c r="I125" s="55">
        <v>4</v>
      </c>
      <c r="J125" s="56"/>
      <c r="K125" s="55">
        <v>2</v>
      </c>
      <c r="L125" s="55"/>
      <c r="M125" s="56"/>
      <c r="N125" s="41">
        <f t="shared" si="2"/>
        <v>0.5</v>
      </c>
      <c r="O125" s="35"/>
      <c r="P125" s="35"/>
    </row>
    <row r="126" spans="2:16" ht="80.25" customHeight="1" x14ac:dyDescent="0.25">
      <c r="B126" s="26" t="s">
        <v>19</v>
      </c>
      <c r="C126" s="22" t="s">
        <v>200</v>
      </c>
      <c r="D126" s="97" t="s">
        <v>197</v>
      </c>
      <c r="E126" s="97" t="s">
        <v>209</v>
      </c>
      <c r="F126" s="48" t="s">
        <v>23</v>
      </c>
      <c r="G126" s="23" t="s">
        <v>210</v>
      </c>
      <c r="H126" s="28"/>
      <c r="I126" s="55">
        <v>4</v>
      </c>
      <c r="J126" s="56"/>
      <c r="K126" s="55">
        <v>2</v>
      </c>
      <c r="L126" s="55"/>
      <c r="M126" s="56"/>
      <c r="N126" s="41">
        <f t="shared" si="2"/>
        <v>0.5</v>
      </c>
      <c r="O126" s="35"/>
      <c r="P126" s="35"/>
    </row>
    <row r="127" spans="2:16" ht="80.25" customHeight="1" x14ac:dyDescent="0.25">
      <c r="B127" s="26" t="s">
        <v>19</v>
      </c>
      <c r="C127" s="22" t="s">
        <v>200</v>
      </c>
      <c r="D127" s="97"/>
      <c r="E127" s="97"/>
      <c r="F127" s="48" t="s">
        <v>23</v>
      </c>
      <c r="G127" s="23" t="s">
        <v>211</v>
      </c>
      <c r="H127" s="28"/>
      <c r="I127" s="55">
        <v>4</v>
      </c>
      <c r="J127" s="56"/>
      <c r="K127" s="55">
        <v>2</v>
      </c>
      <c r="L127" s="55"/>
      <c r="M127" s="56"/>
      <c r="N127" s="41">
        <f t="shared" si="2"/>
        <v>0.5</v>
      </c>
      <c r="O127" s="35"/>
      <c r="P127" s="35"/>
    </row>
    <row r="128" spans="2:16" ht="80.25" customHeight="1" x14ac:dyDescent="0.25">
      <c r="B128" s="26" t="s">
        <v>19</v>
      </c>
      <c r="C128" s="22" t="s">
        <v>200</v>
      </c>
      <c r="D128" s="23" t="s">
        <v>202</v>
      </c>
      <c r="E128" s="58" t="s">
        <v>159</v>
      </c>
      <c r="F128" s="48" t="s">
        <v>23</v>
      </c>
      <c r="G128" s="23" t="s">
        <v>212</v>
      </c>
      <c r="H128" s="28"/>
      <c r="I128" s="55">
        <v>4</v>
      </c>
      <c r="J128" s="56"/>
      <c r="K128" s="55">
        <v>2</v>
      </c>
      <c r="L128" s="55"/>
      <c r="M128" s="56"/>
      <c r="N128" s="41">
        <f t="shared" si="2"/>
        <v>0.5</v>
      </c>
      <c r="O128" s="35"/>
      <c r="P128" s="35"/>
    </row>
    <row r="129" spans="2:16" ht="80.25" customHeight="1" x14ac:dyDescent="0.25">
      <c r="B129" s="26" t="s">
        <v>19</v>
      </c>
      <c r="C129" s="22" t="s">
        <v>200</v>
      </c>
      <c r="D129" s="97" t="s">
        <v>202</v>
      </c>
      <c r="E129" s="98" t="s">
        <v>213</v>
      </c>
      <c r="F129" s="48" t="s">
        <v>23</v>
      </c>
      <c r="G129" s="23" t="s">
        <v>214</v>
      </c>
      <c r="H129" s="28"/>
      <c r="I129" s="55">
        <v>4</v>
      </c>
      <c r="J129" s="56"/>
      <c r="K129" s="55">
        <v>2</v>
      </c>
      <c r="L129" s="55"/>
      <c r="M129" s="56"/>
      <c r="N129" s="41">
        <f t="shared" si="2"/>
        <v>0.5</v>
      </c>
      <c r="O129" s="35"/>
      <c r="P129" s="35"/>
    </row>
    <row r="130" spans="2:16" ht="80.25" customHeight="1" x14ac:dyDescent="0.25">
      <c r="B130" s="26" t="s">
        <v>19</v>
      </c>
      <c r="C130" s="22" t="s">
        <v>200</v>
      </c>
      <c r="D130" s="97"/>
      <c r="E130" s="98"/>
      <c r="F130" s="48" t="s">
        <v>23</v>
      </c>
      <c r="G130" s="23" t="s">
        <v>215</v>
      </c>
      <c r="H130" s="28"/>
      <c r="I130" s="55">
        <v>4</v>
      </c>
      <c r="J130" s="56"/>
      <c r="K130" s="55">
        <v>2</v>
      </c>
      <c r="L130" s="55"/>
      <c r="M130" s="56"/>
      <c r="N130" s="41">
        <f t="shared" si="2"/>
        <v>0.5</v>
      </c>
      <c r="O130" s="35"/>
      <c r="P130" s="35"/>
    </row>
    <row r="131" spans="2:16" ht="80.25" customHeight="1" x14ac:dyDescent="0.25">
      <c r="B131" s="26" t="s">
        <v>19</v>
      </c>
      <c r="C131" s="37" t="s">
        <v>216</v>
      </c>
      <c r="D131" s="59" t="s">
        <v>202</v>
      </c>
      <c r="E131" s="60" t="s">
        <v>217</v>
      </c>
      <c r="F131" s="36" t="s">
        <v>23</v>
      </c>
      <c r="G131" s="59" t="s">
        <v>218</v>
      </c>
      <c r="H131" s="38"/>
      <c r="I131" s="61">
        <v>4</v>
      </c>
      <c r="J131" s="62"/>
      <c r="K131" s="61">
        <v>2</v>
      </c>
      <c r="L131" s="61"/>
      <c r="M131" s="62"/>
      <c r="N131" s="41">
        <f t="shared" si="2"/>
        <v>0.5</v>
      </c>
      <c r="O131" s="63"/>
      <c r="P131" s="63"/>
    </row>
    <row r="132" spans="2:16" ht="80.25" customHeight="1" x14ac:dyDescent="0.25">
      <c r="B132" s="26" t="s">
        <v>19</v>
      </c>
      <c r="C132" s="22" t="s">
        <v>216</v>
      </c>
      <c r="D132" s="23" t="s">
        <v>202</v>
      </c>
      <c r="E132" s="58" t="s">
        <v>219</v>
      </c>
      <c r="F132" s="48" t="s">
        <v>23</v>
      </c>
      <c r="G132" s="23" t="s">
        <v>220</v>
      </c>
      <c r="H132" s="28"/>
      <c r="I132" s="55">
        <v>4</v>
      </c>
      <c r="J132" s="56"/>
      <c r="K132" s="55">
        <v>2</v>
      </c>
      <c r="L132" s="55"/>
      <c r="M132" s="56"/>
      <c r="N132" s="41">
        <f t="shared" si="2"/>
        <v>0.5</v>
      </c>
      <c r="O132" s="35"/>
      <c r="P132" s="35"/>
    </row>
    <row r="133" spans="2:16" ht="80.25" customHeight="1" x14ac:dyDescent="0.25">
      <c r="B133" s="26" t="s">
        <v>19</v>
      </c>
      <c r="C133" s="22" t="s">
        <v>216</v>
      </c>
      <c r="D133" s="23" t="s">
        <v>202</v>
      </c>
      <c r="E133" s="58" t="s">
        <v>221</v>
      </c>
      <c r="F133" s="48" t="s">
        <v>23</v>
      </c>
      <c r="G133" s="23" t="s">
        <v>218</v>
      </c>
      <c r="H133" s="28"/>
      <c r="I133" s="55">
        <v>4</v>
      </c>
      <c r="J133" s="56"/>
      <c r="K133" s="55">
        <v>2</v>
      </c>
      <c r="L133" s="55"/>
      <c r="M133" s="56"/>
      <c r="N133" s="41">
        <f t="shared" si="2"/>
        <v>0.5</v>
      </c>
      <c r="O133" s="35"/>
      <c r="P133" s="35"/>
    </row>
    <row r="134" spans="2:16" ht="80.25" customHeight="1" x14ac:dyDescent="0.25">
      <c r="B134" s="26" t="s">
        <v>19</v>
      </c>
      <c r="C134" s="22" t="s">
        <v>216</v>
      </c>
      <c r="D134" s="23" t="s">
        <v>202</v>
      </c>
      <c r="E134" s="58" t="s">
        <v>221</v>
      </c>
      <c r="F134" s="48" t="s">
        <v>23</v>
      </c>
      <c r="G134" s="23" t="s">
        <v>222</v>
      </c>
      <c r="H134" s="28"/>
      <c r="I134" s="55">
        <v>4</v>
      </c>
      <c r="J134" s="56"/>
      <c r="K134" s="55">
        <v>2</v>
      </c>
      <c r="L134" s="55"/>
      <c r="M134" s="56"/>
      <c r="N134" s="41">
        <f t="shared" si="2"/>
        <v>0.5</v>
      </c>
      <c r="O134" s="35"/>
      <c r="P134" s="35"/>
    </row>
    <row r="135" spans="2:16" ht="80.25" customHeight="1" x14ac:dyDescent="0.25">
      <c r="B135" s="26" t="s">
        <v>19</v>
      </c>
      <c r="C135" s="22" t="s">
        <v>216</v>
      </c>
      <c r="D135" s="23" t="s">
        <v>202</v>
      </c>
      <c r="E135" s="58" t="s">
        <v>221</v>
      </c>
      <c r="F135" s="48" t="s">
        <v>23</v>
      </c>
      <c r="G135" s="23" t="s">
        <v>223</v>
      </c>
      <c r="H135" s="28"/>
      <c r="I135" s="55">
        <v>4</v>
      </c>
      <c r="J135" s="56"/>
      <c r="K135" s="55">
        <v>2</v>
      </c>
      <c r="L135" s="55"/>
      <c r="M135" s="56"/>
      <c r="N135" s="41">
        <f t="shared" si="2"/>
        <v>0.5</v>
      </c>
      <c r="O135" s="35"/>
      <c r="P135" s="35"/>
    </row>
    <row r="136" spans="2:16" ht="80.25" customHeight="1" x14ac:dyDescent="0.25">
      <c r="B136" s="26" t="s">
        <v>19</v>
      </c>
      <c r="C136" s="22" t="s">
        <v>216</v>
      </c>
      <c r="D136" s="23" t="s">
        <v>202</v>
      </c>
      <c r="E136" s="58" t="s">
        <v>221</v>
      </c>
      <c r="F136" s="48" t="s">
        <v>23</v>
      </c>
      <c r="G136" s="23" t="s">
        <v>224</v>
      </c>
      <c r="H136" s="28"/>
      <c r="I136" s="55">
        <v>4</v>
      </c>
      <c r="J136" s="56"/>
      <c r="K136" s="55">
        <v>2</v>
      </c>
      <c r="L136" s="55"/>
      <c r="M136" s="56"/>
      <c r="N136" s="41">
        <f t="shared" si="2"/>
        <v>0.5</v>
      </c>
      <c r="O136" s="35"/>
      <c r="P136" s="35"/>
    </row>
    <row r="137" spans="2:16" ht="80.25" customHeight="1" x14ac:dyDescent="0.25">
      <c r="B137" s="26" t="s">
        <v>19</v>
      </c>
      <c r="C137" s="22" t="s">
        <v>216</v>
      </c>
      <c r="D137" s="23" t="s">
        <v>202</v>
      </c>
      <c r="E137" s="58" t="s">
        <v>221</v>
      </c>
      <c r="F137" s="48" t="s">
        <v>23</v>
      </c>
      <c r="G137" s="23" t="s">
        <v>225</v>
      </c>
      <c r="H137" s="28"/>
      <c r="I137" s="55">
        <v>4</v>
      </c>
      <c r="J137" s="56"/>
      <c r="K137" s="55">
        <v>2</v>
      </c>
      <c r="L137" s="55"/>
      <c r="M137" s="56"/>
      <c r="N137" s="41">
        <f t="shared" si="2"/>
        <v>0.5</v>
      </c>
      <c r="O137" s="35"/>
      <c r="P137" s="35"/>
    </row>
    <row r="138" spans="2:16" ht="80.25" customHeight="1" x14ac:dyDescent="0.25">
      <c r="B138" s="42" t="s">
        <v>19</v>
      </c>
      <c r="C138" s="43" t="s">
        <v>226</v>
      </c>
      <c r="D138" s="42" t="s">
        <v>227</v>
      </c>
      <c r="E138" s="64" t="s">
        <v>228</v>
      </c>
      <c r="F138" s="42" t="s">
        <v>23</v>
      </c>
      <c r="G138" s="44" t="s">
        <v>229</v>
      </c>
      <c r="H138" s="45"/>
      <c r="I138" s="53">
        <v>4</v>
      </c>
      <c r="J138" s="54"/>
      <c r="K138" s="53">
        <v>2</v>
      </c>
      <c r="L138" s="53"/>
      <c r="M138" s="54"/>
      <c r="N138" s="41">
        <f t="shared" si="2"/>
        <v>0.5</v>
      </c>
      <c r="O138" s="52"/>
      <c r="P138" s="52"/>
    </row>
    <row r="139" spans="2:16" ht="80.25" customHeight="1" x14ac:dyDescent="0.25">
      <c r="B139" s="26" t="s">
        <v>19</v>
      </c>
      <c r="C139" s="22" t="s">
        <v>226</v>
      </c>
      <c r="D139" s="48" t="s">
        <v>227</v>
      </c>
      <c r="E139" s="58" t="s">
        <v>228</v>
      </c>
      <c r="F139" s="48" t="s">
        <v>23</v>
      </c>
      <c r="G139" s="23" t="s">
        <v>230</v>
      </c>
      <c r="H139" s="21"/>
      <c r="I139" s="55">
        <v>4</v>
      </c>
      <c r="J139" s="56"/>
      <c r="K139" s="55">
        <v>2</v>
      </c>
      <c r="L139" s="55"/>
      <c r="M139" s="56"/>
      <c r="N139" s="41">
        <f t="shared" si="2"/>
        <v>0.5</v>
      </c>
      <c r="O139" s="35"/>
      <c r="P139" s="35"/>
    </row>
    <row r="140" spans="2:16" ht="80.25" customHeight="1" x14ac:dyDescent="0.25">
      <c r="B140" s="26" t="s">
        <v>19</v>
      </c>
      <c r="C140" s="22" t="s">
        <v>226</v>
      </c>
      <c r="D140" s="48" t="s">
        <v>227</v>
      </c>
      <c r="E140" s="58" t="s">
        <v>228</v>
      </c>
      <c r="F140" s="48" t="s">
        <v>23</v>
      </c>
      <c r="G140" s="23" t="s">
        <v>231</v>
      </c>
      <c r="H140" s="21"/>
      <c r="I140" s="55">
        <v>4</v>
      </c>
      <c r="J140" s="56"/>
      <c r="K140" s="55">
        <v>2</v>
      </c>
      <c r="L140" s="55"/>
      <c r="M140" s="56"/>
      <c r="N140" s="41">
        <f t="shared" si="2"/>
        <v>0.5</v>
      </c>
      <c r="O140" s="35"/>
      <c r="P140" s="35"/>
    </row>
    <row r="141" spans="2:16" ht="80.25" customHeight="1" x14ac:dyDescent="0.25">
      <c r="B141" s="26" t="s">
        <v>19</v>
      </c>
      <c r="C141" s="22" t="s">
        <v>226</v>
      </c>
      <c r="D141" s="48" t="s">
        <v>227</v>
      </c>
      <c r="E141" s="58" t="s">
        <v>228</v>
      </c>
      <c r="F141" s="48" t="s">
        <v>23</v>
      </c>
      <c r="G141" s="23" t="s">
        <v>232</v>
      </c>
      <c r="H141" s="21"/>
      <c r="I141" s="55">
        <v>4</v>
      </c>
      <c r="J141" s="56"/>
      <c r="K141" s="55">
        <v>2</v>
      </c>
      <c r="L141" s="55"/>
      <c r="M141" s="56"/>
      <c r="N141" s="41">
        <f t="shared" si="2"/>
        <v>0.5</v>
      </c>
      <c r="O141" s="35"/>
      <c r="P141" s="35"/>
    </row>
    <row r="142" spans="2:16" ht="80.25" customHeight="1" x14ac:dyDescent="0.25">
      <c r="B142" s="26" t="s">
        <v>19</v>
      </c>
      <c r="C142" s="22" t="s">
        <v>226</v>
      </c>
      <c r="D142" s="48" t="s">
        <v>227</v>
      </c>
      <c r="E142" s="58" t="s">
        <v>228</v>
      </c>
      <c r="F142" s="48" t="s">
        <v>23</v>
      </c>
      <c r="G142" s="23" t="s">
        <v>233</v>
      </c>
      <c r="H142" s="21"/>
      <c r="I142" s="55">
        <v>4</v>
      </c>
      <c r="J142" s="56"/>
      <c r="K142" s="55">
        <v>2</v>
      </c>
      <c r="L142" s="55"/>
      <c r="M142" s="56"/>
      <c r="N142" s="41">
        <f t="shared" si="2"/>
        <v>0.5</v>
      </c>
      <c r="O142" s="35"/>
      <c r="P142" s="35"/>
    </row>
    <row r="143" spans="2:16" ht="80.25" customHeight="1" x14ac:dyDescent="0.25">
      <c r="B143" s="26" t="s">
        <v>19</v>
      </c>
      <c r="C143" s="22" t="s">
        <v>226</v>
      </c>
      <c r="D143" s="48" t="s">
        <v>227</v>
      </c>
      <c r="E143" s="91" t="s">
        <v>228</v>
      </c>
      <c r="F143" s="48" t="s">
        <v>23</v>
      </c>
      <c r="G143" s="23" t="s">
        <v>234</v>
      </c>
      <c r="H143" s="21"/>
      <c r="I143" s="55">
        <v>4</v>
      </c>
      <c r="J143" s="56"/>
      <c r="K143" s="55">
        <v>2</v>
      </c>
      <c r="L143" s="55"/>
      <c r="M143" s="56"/>
      <c r="N143" s="41">
        <f t="shared" si="2"/>
        <v>0.5</v>
      </c>
      <c r="O143" s="35"/>
      <c r="P143" s="35"/>
    </row>
    <row r="144" spans="2:16" ht="80.25" customHeight="1" x14ac:dyDescent="0.25">
      <c r="B144" s="26" t="s">
        <v>19</v>
      </c>
      <c r="C144" s="22" t="s">
        <v>226</v>
      </c>
      <c r="D144" s="48" t="s">
        <v>227</v>
      </c>
      <c r="E144" s="92"/>
      <c r="F144" s="48" t="s">
        <v>23</v>
      </c>
      <c r="G144" s="23" t="s">
        <v>235</v>
      </c>
      <c r="H144" s="21"/>
      <c r="I144" s="55">
        <v>4</v>
      </c>
      <c r="J144" s="56"/>
      <c r="K144" s="55">
        <v>2</v>
      </c>
      <c r="L144" s="55"/>
      <c r="M144" s="56"/>
      <c r="N144" s="41">
        <f t="shared" si="2"/>
        <v>0.5</v>
      </c>
      <c r="O144" s="35"/>
      <c r="P144" s="35"/>
    </row>
    <row r="145" spans="2:16" ht="80.25" customHeight="1" x14ac:dyDescent="0.25">
      <c r="B145" s="26" t="s">
        <v>19</v>
      </c>
      <c r="C145" s="22" t="s">
        <v>226</v>
      </c>
      <c r="D145" s="48" t="s">
        <v>227</v>
      </c>
      <c r="E145" s="58" t="s">
        <v>236</v>
      </c>
      <c r="F145" s="48" t="s">
        <v>23</v>
      </c>
      <c r="G145" s="23" t="s">
        <v>237</v>
      </c>
      <c r="H145" s="21"/>
      <c r="I145" s="55">
        <v>4</v>
      </c>
      <c r="J145" s="56"/>
      <c r="K145" s="55">
        <v>2</v>
      </c>
      <c r="L145" s="55"/>
      <c r="M145" s="56"/>
      <c r="N145" s="41">
        <f t="shared" si="2"/>
        <v>0.5</v>
      </c>
      <c r="O145" s="35"/>
      <c r="P145" s="35"/>
    </row>
    <row r="146" spans="2:16" ht="80.25" customHeight="1" x14ac:dyDescent="0.25">
      <c r="B146" s="26" t="s">
        <v>19</v>
      </c>
      <c r="C146" s="22" t="s">
        <v>226</v>
      </c>
      <c r="D146" s="48" t="s">
        <v>227</v>
      </c>
      <c r="E146" s="93" t="s">
        <v>238</v>
      </c>
      <c r="F146" s="48" t="s">
        <v>23</v>
      </c>
      <c r="G146" s="23" t="s">
        <v>239</v>
      </c>
      <c r="H146" s="21"/>
      <c r="I146" s="55">
        <v>4</v>
      </c>
      <c r="J146" s="56"/>
      <c r="K146" s="55">
        <v>2</v>
      </c>
      <c r="L146" s="55"/>
      <c r="M146" s="56"/>
      <c r="N146" s="41">
        <f t="shared" si="2"/>
        <v>0.5</v>
      </c>
      <c r="O146" s="35"/>
      <c r="P146" s="35"/>
    </row>
    <row r="147" spans="2:16" ht="80.25" customHeight="1" x14ac:dyDescent="0.25">
      <c r="B147" s="26" t="s">
        <v>19</v>
      </c>
      <c r="C147" s="22" t="s">
        <v>226</v>
      </c>
      <c r="D147" s="48" t="s">
        <v>227</v>
      </c>
      <c r="E147" s="94"/>
      <c r="F147" s="48" t="s">
        <v>23</v>
      </c>
      <c r="G147" s="23" t="s">
        <v>240</v>
      </c>
      <c r="H147" s="21"/>
      <c r="I147" s="55">
        <v>4</v>
      </c>
      <c r="J147" s="56"/>
      <c r="K147" s="55">
        <v>2</v>
      </c>
      <c r="L147" s="55"/>
      <c r="M147" s="56"/>
      <c r="N147" s="41">
        <f t="shared" si="2"/>
        <v>0.5</v>
      </c>
      <c r="O147" s="35"/>
      <c r="P147" s="35"/>
    </row>
    <row r="148" spans="2:16" ht="80.25" customHeight="1" x14ac:dyDescent="0.25">
      <c r="B148" s="26" t="s">
        <v>19</v>
      </c>
      <c r="C148" s="22" t="s">
        <v>226</v>
      </c>
      <c r="D148" s="48" t="s">
        <v>227</v>
      </c>
      <c r="E148" s="95"/>
      <c r="F148" s="48" t="s">
        <v>23</v>
      </c>
      <c r="G148" s="23" t="s">
        <v>241</v>
      </c>
      <c r="H148" s="21"/>
      <c r="I148" s="55">
        <v>4</v>
      </c>
      <c r="J148" s="56"/>
      <c r="K148" s="55">
        <v>2</v>
      </c>
      <c r="L148" s="55"/>
      <c r="M148" s="56"/>
      <c r="N148" s="41">
        <f t="shared" si="2"/>
        <v>0.5</v>
      </c>
      <c r="O148" s="35"/>
      <c r="P148" s="35"/>
    </row>
    <row r="149" spans="2:16" ht="80.25" customHeight="1" x14ac:dyDescent="0.25">
      <c r="B149" s="26" t="s">
        <v>19</v>
      </c>
      <c r="C149" s="22" t="s">
        <v>226</v>
      </c>
      <c r="D149" s="48" t="s">
        <v>227</v>
      </c>
      <c r="E149" s="65"/>
      <c r="F149" s="48" t="s">
        <v>23</v>
      </c>
      <c r="G149" s="23" t="s">
        <v>242</v>
      </c>
      <c r="H149" s="21"/>
      <c r="I149" s="55"/>
      <c r="J149" s="56"/>
      <c r="K149" s="55">
        <v>2</v>
      </c>
      <c r="L149" s="55"/>
      <c r="M149" s="56"/>
      <c r="N149" s="41" t="e">
        <f t="shared" si="2"/>
        <v>#DIV/0!</v>
      </c>
      <c r="O149" s="35"/>
      <c r="P149" s="35"/>
    </row>
    <row r="150" spans="2:16" ht="80.25" customHeight="1" x14ac:dyDescent="0.25">
      <c r="B150" s="42" t="s">
        <v>19</v>
      </c>
      <c r="C150" s="43" t="s">
        <v>138</v>
      </c>
      <c r="D150" s="42"/>
      <c r="E150" s="44" t="s">
        <v>243</v>
      </c>
      <c r="F150" s="42" t="s">
        <v>23</v>
      </c>
      <c r="G150" s="44" t="s">
        <v>244</v>
      </c>
      <c r="H150" s="45"/>
      <c r="I150" s="53">
        <v>150</v>
      </c>
      <c r="J150" s="54"/>
      <c r="K150" s="53">
        <v>100</v>
      </c>
      <c r="L150" s="53"/>
      <c r="M150" s="54"/>
      <c r="N150" s="41">
        <f t="shared" si="2"/>
        <v>0.66666666666666663</v>
      </c>
      <c r="O150" s="52"/>
      <c r="P150" s="52"/>
    </row>
    <row r="151" spans="2:16" ht="80.25" customHeight="1" x14ac:dyDescent="0.25">
      <c r="B151" s="26" t="s">
        <v>19</v>
      </c>
      <c r="C151" s="22" t="s">
        <v>138</v>
      </c>
      <c r="D151" s="26"/>
      <c r="E151" s="23" t="s">
        <v>245</v>
      </c>
      <c r="F151" s="48" t="s">
        <v>23</v>
      </c>
      <c r="G151" s="23" t="s">
        <v>246</v>
      </c>
      <c r="H151" s="21"/>
      <c r="I151" s="55">
        <v>4</v>
      </c>
      <c r="J151" s="56"/>
      <c r="K151" s="55">
        <v>2</v>
      </c>
      <c r="L151" s="55"/>
      <c r="M151" s="56"/>
      <c r="N151" s="41">
        <f t="shared" si="2"/>
        <v>0.5</v>
      </c>
      <c r="O151" s="35"/>
      <c r="P151" s="35"/>
    </row>
    <row r="152" spans="2:16" ht="80.25" customHeight="1" x14ac:dyDescent="0.25">
      <c r="B152" s="26" t="s">
        <v>19</v>
      </c>
      <c r="C152" s="22" t="s">
        <v>138</v>
      </c>
      <c r="D152" s="26"/>
      <c r="E152" s="23" t="s">
        <v>247</v>
      </c>
      <c r="F152" s="48" t="s">
        <v>23</v>
      </c>
      <c r="G152" s="23" t="s">
        <v>248</v>
      </c>
      <c r="H152" s="21"/>
      <c r="I152" s="55">
        <v>1</v>
      </c>
      <c r="J152" s="56"/>
      <c r="K152" s="55">
        <v>0</v>
      </c>
      <c r="L152" s="55"/>
      <c r="M152" s="56"/>
      <c r="N152" s="41">
        <f t="shared" si="2"/>
        <v>0</v>
      </c>
      <c r="O152" s="35"/>
      <c r="P152" s="35"/>
    </row>
    <row r="153" spans="2:16" ht="80.25" customHeight="1" x14ac:dyDescent="0.25">
      <c r="B153" s="26" t="s">
        <v>19</v>
      </c>
      <c r="C153" s="22" t="s">
        <v>138</v>
      </c>
      <c r="D153" s="26"/>
      <c r="E153" s="23" t="s">
        <v>247</v>
      </c>
      <c r="F153" s="48" t="s">
        <v>23</v>
      </c>
      <c r="G153" s="23" t="s">
        <v>249</v>
      </c>
      <c r="H153" s="21"/>
      <c r="I153" s="55">
        <v>700</v>
      </c>
      <c r="J153" s="56"/>
      <c r="K153" s="55">
        <v>700</v>
      </c>
      <c r="L153" s="55"/>
      <c r="M153" s="56"/>
      <c r="N153" s="41">
        <f t="shared" si="2"/>
        <v>1</v>
      </c>
      <c r="O153" s="35"/>
      <c r="P153" s="35"/>
    </row>
    <row r="154" spans="2:16" ht="80.25" customHeight="1" x14ac:dyDescent="0.25">
      <c r="B154" s="26" t="s">
        <v>19</v>
      </c>
      <c r="C154" s="22" t="s">
        <v>138</v>
      </c>
      <c r="D154" s="26"/>
      <c r="E154" s="23" t="s">
        <v>250</v>
      </c>
      <c r="F154" s="48" t="s">
        <v>23</v>
      </c>
      <c r="G154" s="23" t="s">
        <v>251</v>
      </c>
      <c r="H154" s="21"/>
      <c r="I154" s="55">
        <v>500</v>
      </c>
      <c r="J154" s="56"/>
      <c r="K154" s="55">
        <v>520</v>
      </c>
      <c r="L154" s="55"/>
      <c r="M154" s="56"/>
      <c r="N154" s="41">
        <f t="shared" si="2"/>
        <v>1.04</v>
      </c>
      <c r="O154" s="35"/>
      <c r="P154" s="35"/>
    </row>
    <row r="155" spans="2:16" ht="80.25" customHeight="1" x14ac:dyDescent="0.25">
      <c r="B155" s="26" t="s">
        <v>19</v>
      </c>
      <c r="C155" s="22" t="s">
        <v>138</v>
      </c>
      <c r="D155" s="26"/>
      <c r="E155" s="23" t="s">
        <v>252</v>
      </c>
      <c r="F155" s="48" t="s">
        <v>23</v>
      </c>
      <c r="G155" s="23" t="s">
        <v>253</v>
      </c>
      <c r="H155" s="21"/>
      <c r="I155" s="55">
        <v>1</v>
      </c>
      <c r="J155" s="56"/>
      <c r="K155" s="55">
        <v>1</v>
      </c>
      <c r="L155" s="55"/>
      <c r="M155" s="56"/>
      <c r="N155" s="41">
        <f t="shared" si="2"/>
        <v>1</v>
      </c>
      <c r="O155" s="35"/>
      <c r="P155" s="35"/>
    </row>
    <row r="156" spans="2:16" ht="80.25" customHeight="1" x14ac:dyDescent="0.25">
      <c r="B156" s="26" t="s">
        <v>19</v>
      </c>
      <c r="C156" s="22" t="s">
        <v>138</v>
      </c>
      <c r="D156" s="26"/>
      <c r="E156" s="23" t="s">
        <v>247</v>
      </c>
      <c r="F156" s="48" t="s">
        <v>23</v>
      </c>
      <c r="G156" s="23" t="s">
        <v>254</v>
      </c>
      <c r="H156" s="21"/>
      <c r="I156" s="55">
        <v>1</v>
      </c>
      <c r="J156" s="56"/>
      <c r="K156" s="55">
        <v>1</v>
      </c>
      <c r="L156" s="55"/>
      <c r="M156" s="56"/>
      <c r="N156" s="41">
        <f t="shared" si="2"/>
        <v>1</v>
      </c>
      <c r="O156" s="35"/>
      <c r="P156" s="35"/>
    </row>
    <row r="157" spans="2:16" ht="80.25" customHeight="1" x14ac:dyDescent="0.25">
      <c r="B157" s="26" t="s">
        <v>19</v>
      </c>
      <c r="C157" s="22" t="s">
        <v>138</v>
      </c>
      <c r="D157" s="26"/>
      <c r="E157" s="23" t="s">
        <v>247</v>
      </c>
      <c r="F157" s="48" t="s">
        <v>23</v>
      </c>
      <c r="G157" s="23" t="s">
        <v>255</v>
      </c>
      <c r="H157" s="21"/>
      <c r="I157" s="55">
        <v>1</v>
      </c>
      <c r="J157" s="56"/>
      <c r="K157" s="55">
        <v>1</v>
      </c>
      <c r="L157" s="55"/>
      <c r="M157" s="56"/>
      <c r="N157" s="41">
        <f t="shared" si="2"/>
        <v>1</v>
      </c>
      <c r="O157" s="35"/>
      <c r="P157" s="35"/>
    </row>
    <row r="158" spans="2:16" ht="80.25" customHeight="1" x14ac:dyDescent="0.25">
      <c r="B158" s="36" t="s">
        <v>19</v>
      </c>
      <c r="C158" s="37" t="s">
        <v>256</v>
      </c>
      <c r="D158" s="36"/>
      <c r="E158" s="63" t="s">
        <v>257</v>
      </c>
      <c r="F158" s="36" t="s">
        <v>23</v>
      </c>
      <c r="G158" s="59" t="s">
        <v>258</v>
      </c>
      <c r="H158" s="38"/>
      <c r="I158" s="61">
        <v>7</v>
      </c>
      <c r="J158" s="62"/>
      <c r="K158" s="61">
        <v>7</v>
      </c>
      <c r="L158" s="61"/>
      <c r="M158" s="62"/>
      <c r="N158" s="66">
        <f t="shared" si="2"/>
        <v>1</v>
      </c>
      <c r="O158" s="63"/>
      <c r="P158" s="63"/>
    </row>
    <row r="159" spans="2:16" ht="80.25" customHeight="1" x14ac:dyDescent="0.25">
      <c r="B159" s="26" t="s">
        <v>19</v>
      </c>
      <c r="C159" s="22" t="s">
        <v>256</v>
      </c>
      <c r="D159" s="26"/>
      <c r="E159" s="35" t="s">
        <v>257</v>
      </c>
      <c r="F159" s="26" t="s">
        <v>23</v>
      </c>
      <c r="G159" s="23" t="s">
        <v>259</v>
      </c>
      <c r="H159" s="21"/>
      <c r="I159" s="55">
        <v>4</v>
      </c>
      <c r="J159" s="56"/>
      <c r="K159" s="55">
        <v>0</v>
      </c>
      <c r="L159" s="55"/>
      <c r="M159" s="56"/>
      <c r="N159" s="41">
        <f t="shared" si="2"/>
        <v>0</v>
      </c>
      <c r="O159" s="35"/>
      <c r="P159" s="35"/>
    </row>
    <row r="160" spans="2:16" ht="80.25" customHeight="1" x14ac:dyDescent="0.25">
      <c r="B160" s="26" t="s">
        <v>19</v>
      </c>
      <c r="C160" s="22" t="s">
        <v>256</v>
      </c>
      <c r="D160" s="26"/>
      <c r="E160" s="35" t="s">
        <v>260</v>
      </c>
      <c r="F160" s="26" t="s">
        <v>23</v>
      </c>
      <c r="G160" s="23" t="s">
        <v>261</v>
      </c>
      <c r="H160" s="21"/>
      <c r="I160" s="55">
        <v>1</v>
      </c>
      <c r="J160" s="56"/>
      <c r="K160" s="55">
        <v>0</v>
      </c>
      <c r="L160" s="55"/>
      <c r="M160" s="56"/>
      <c r="N160" s="41">
        <f t="shared" si="2"/>
        <v>0</v>
      </c>
      <c r="O160" s="35"/>
      <c r="P160" s="35"/>
    </row>
    <row r="161" spans="2:16" ht="80.25" customHeight="1" x14ac:dyDescent="0.25">
      <c r="B161" s="42" t="s">
        <v>19</v>
      </c>
      <c r="C161" s="43" t="s">
        <v>262</v>
      </c>
      <c r="D161" s="42"/>
      <c r="E161" s="91" t="s">
        <v>263</v>
      </c>
      <c r="F161" s="42" t="s">
        <v>23</v>
      </c>
      <c r="G161" s="45" t="s">
        <v>264</v>
      </c>
      <c r="H161" s="45"/>
      <c r="I161" s="53">
        <v>4</v>
      </c>
      <c r="J161" s="54"/>
      <c r="K161" s="53">
        <v>2</v>
      </c>
      <c r="L161" s="53"/>
      <c r="M161" s="54"/>
      <c r="N161" s="47">
        <f t="shared" si="2"/>
        <v>0.5</v>
      </c>
      <c r="O161" s="52"/>
      <c r="P161" s="52"/>
    </row>
    <row r="162" spans="2:16" ht="80.25" customHeight="1" x14ac:dyDescent="0.25">
      <c r="B162" s="26" t="s">
        <v>19</v>
      </c>
      <c r="C162" s="22" t="s">
        <v>262</v>
      </c>
      <c r="D162" s="26"/>
      <c r="E162" s="96"/>
      <c r="F162" s="26" t="s">
        <v>23</v>
      </c>
      <c r="G162" s="21" t="s">
        <v>265</v>
      </c>
      <c r="H162" s="21"/>
      <c r="I162" s="55">
        <v>4</v>
      </c>
      <c r="J162" s="56"/>
      <c r="K162" s="55">
        <v>2</v>
      </c>
      <c r="L162" s="55"/>
      <c r="M162" s="56"/>
      <c r="N162" s="41">
        <f t="shared" si="2"/>
        <v>0.5</v>
      </c>
      <c r="O162" s="35"/>
      <c r="P162" s="35"/>
    </row>
    <row r="163" spans="2:16" ht="80.25" customHeight="1" x14ac:dyDescent="0.25">
      <c r="B163" s="26" t="s">
        <v>19</v>
      </c>
      <c r="C163" s="22" t="s">
        <v>262</v>
      </c>
      <c r="D163" s="26"/>
      <c r="E163" s="92"/>
      <c r="F163" s="26" t="s">
        <v>23</v>
      </c>
      <c r="G163" s="21" t="s">
        <v>266</v>
      </c>
      <c r="H163" s="21"/>
      <c r="I163" s="55">
        <v>4</v>
      </c>
      <c r="J163" s="56"/>
      <c r="K163" s="55">
        <v>2</v>
      </c>
      <c r="L163" s="55"/>
      <c r="M163" s="56"/>
      <c r="N163" s="41">
        <f t="shared" si="2"/>
        <v>0.5</v>
      </c>
      <c r="O163" s="35"/>
      <c r="P163" s="35"/>
    </row>
    <row r="164" spans="2:16" ht="80.25" customHeight="1" x14ac:dyDescent="0.25">
      <c r="B164" s="26" t="s">
        <v>19</v>
      </c>
      <c r="C164" s="22" t="s">
        <v>262</v>
      </c>
      <c r="D164" s="26"/>
      <c r="E164" s="91" t="s">
        <v>267</v>
      </c>
      <c r="F164" s="26" t="s">
        <v>23</v>
      </c>
      <c r="G164" s="21" t="s">
        <v>268</v>
      </c>
      <c r="H164" s="21"/>
      <c r="I164" s="55">
        <v>4</v>
      </c>
      <c r="J164" s="56"/>
      <c r="K164" s="55">
        <v>2</v>
      </c>
      <c r="L164" s="55"/>
      <c r="M164" s="56"/>
      <c r="N164" s="41">
        <f t="shared" si="2"/>
        <v>0.5</v>
      </c>
      <c r="O164" s="35"/>
      <c r="P164" s="35"/>
    </row>
    <row r="165" spans="2:16" ht="80.25" customHeight="1" x14ac:dyDescent="0.25">
      <c r="B165" s="26" t="s">
        <v>19</v>
      </c>
      <c r="C165" s="22" t="s">
        <v>262</v>
      </c>
      <c r="D165" s="26"/>
      <c r="E165" s="92"/>
      <c r="F165" s="26" t="s">
        <v>23</v>
      </c>
      <c r="G165" s="21" t="s">
        <v>266</v>
      </c>
      <c r="H165" s="21"/>
      <c r="I165" s="55">
        <v>4</v>
      </c>
      <c r="J165" s="56"/>
      <c r="K165" s="55">
        <v>2</v>
      </c>
      <c r="L165" s="55"/>
      <c r="M165" s="56"/>
      <c r="N165" s="41">
        <f t="shared" si="2"/>
        <v>0.5</v>
      </c>
      <c r="O165" s="35"/>
      <c r="P165" s="35"/>
    </row>
    <row r="166" spans="2:16" ht="80.25" customHeight="1" x14ac:dyDescent="0.25">
      <c r="B166" s="26" t="s">
        <v>19</v>
      </c>
      <c r="C166" s="22" t="s">
        <v>262</v>
      </c>
      <c r="D166" s="26"/>
      <c r="E166" s="91" t="s">
        <v>267</v>
      </c>
      <c r="F166" s="26" t="s">
        <v>23</v>
      </c>
      <c r="G166" s="21" t="s">
        <v>269</v>
      </c>
      <c r="H166" s="21"/>
      <c r="I166" s="55">
        <v>4</v>
      </c>
      <c r="J166" s="56"/>
      <c r="K166" s="55">
        <v>2</v>
      </c>
      <c r="L166" s="55"/>
      <c r="M166" s="56"/>
      <c r="N166" s="41">
        <f t="shared" si="2"/>
        <v>0.5</v>
      </c>
      <c r="O166" s="35"/>
      <c r="P166" s="35"/>
    </row>
    <row r="167" spans="2:16" ht="80.25" customHeight="1" x14ac:dyDescent="0.25">
      <c r="B167" s="26" t="s">
        <v>19</v>
      </c>
      <c r="C167" s="22" t="s">
        <v>262</v>
      </c>
      <c r="D167" s="26"/>
      <c r="E167" s="92"/>
      <c r="F167" s="26" t="s">
        <v>23</v>
      </c>
      <c r="G167" s="21" t="s">
        <v>266</v>
      </c>
      <c r="H167" s="21"/>
      <c r="I167" s="55">
        <v>4</v>
      </c>
      <c r="J167" s="56"/>
      <c r="K167" s="55">
        <v>2</v>
      </c>
      <c r="L167" s="55"/>
      <c r="M167" s="56"/>
      <c r="N167" s="41">
        <f t="shared" si="2"/>
        <v>0.5</v>
      </c>
      <c r="O167" s="35"/>
      <c r="P167" s="35"/>
    </row>
    <row r="168" spans="2:16" ht="80.25" customHeight="1" x14ac:dyDescent="0.25">
      <c r="B168" s="26" t="s">
        <v>19</v>
      </c>
      <c r="C168" s="22" t="s">
        <v>262</v>
      </c>
      <c r="D168" s="26"/>
      <c r="E168" s="23" t="s">
        <v>270</v>
      </c>
      <c r="F168" s="26" t="s">
        <v>23</v>
      </c>
      <c r="G168" s="21" t="s">
        <v>269</v>
      </c>
      <c r="H168" s="21"/>
      <c r="I168" s="55">
        <v>4</v>
      </c>
      <c r="J168" s="56"/>
      <c r="K168" s="55">
        <v>2</v>
      </c>
      <c r="L168" s="55"/>
      <c r="M168" s="56"/>
      <c r="N168" s="41">
        <f t="shared" si="2"/>
        <v>0.5</v>
      </c>
      <c r="O168" s="35"/>
      <c r="P168" s="35"/>
    </row>
    <row r="169" spans="2:16" ht="80.25" customHeight="1" x14ac:dyDescent="0.25">
      <c r="B169" s="26" t="s">
        <v>19</v>
      </c>
      <c r="C169" s="22" t="s">
        <v>262</v>
      </c>
      <c r="D169" s="26"/>
      <c r="E169" s="23" t="s">
        <v>270</v>
      </c>
      <c r="F169" s="26" t="s">
        <v>23</v>
      </c>
      <c r="G169" s="21" t="s">
        <v>271</v>
      </c>
      <c r="H169" s="21"/>
      <c r="I169" s="55">
        <v>4</v>
      </c>
      <c r="J169" s="56"/>
      <c r="K169" s="55">
        <v>2</v>
      </c>
      <c r="L169" s="55"/>
      <c r="M169" s="56"/>
      <c r="N169" s="41">
        <f t="shared" ref="N169:N187" si="3">K169/I169</f>
        <v>0.5</v>
      </c>
      <c r="O169" s="35"/>
      <c r="P169" s="35"/>
    </row>
    <row r="170" spans="2:16" ht="80.25" customHeight="1" x14ac:dyDescent="0.25">
      <c r="B170" s="26" t="s">
        <v>19</v>
      </c>
      <c r="C170" s="22" t="s">
        <v>262</v>
      </c>
      <c r="D170" s="26"/>
      <c r="E170" s="23" t="s">
        <v>270</v>
      </c>
      <c r="F170" s="26" t="s">
        <v>23</v>
      </c>
      <c r="G170" s="21" t="s">
        <v>272</v>
      </c>
      <c r="H170" s="21"/>
      <c r="I170" s="55">
        <v>4</v>
      </c>
      <c r="J170" s="56"/>
      <c r="K170" s="55">
        <v>2</v>
      </c>
      <c r="L170" s="55"/>
      <c r="M170" s="56"/>
      <c r="N170" s="41">
        <f t="shared" si="3"/>
        <v>0.5</v>
      </c>
      <c r="O170" s="35"/>
      <c r="P170" s="35"/>
    </row>
    <row r="171" spans="2:16" ht="80.25" customHeight="1" x14ac:dyDescent="0.25">
      <c r="B171" s="26" t="s">
        <v>19</v>
      </c>
      <c r="C171" s="22" t="s">
        <v>262</v>
      </c>
      <c r="D171" s="26"/>
      <c r="E171" s="23" t="s">
        <v>270</v>
      </c>
      <c r="F171" s="26" t="s">
        <v>23</v>
      </c>
      <c r="G171" s="21" t="s">
        <v>273</v>
      </c>
      <c r="H171" s="21"/>
      <c r="I171" s="55">
        <v>4</v>
      </c>
      <c r="J171" s="56"/>
      <c r="K171" s="55">
        <v>2</v>
      </c>
      <c r="L171" s="55"/>
      <c r="M171" s="56"/>
      <c r="N171" s="41">
        <f t="shared" si="3"/>
        <v>0.5</v>
      </c>
      <c r="O171" s="35"/>
      <c r="P171" s="35"/>
    </row>
    <row r="172" spans="2:16" ht="80.25" customHeight="1" x14ac:dyDescent="0.25">
      <c r="B172" s="26" t="s">
        <v>19</v>
      </c>
      <c r="C172" s="22" t="s">
        <v>262</v>
      </c>
      <c r="D172" s="26"/>
      <c r="E172" s="23" t="s">
        <v>270</v>
      </c>
      <c r="F172" s="26" t="s">
        <v>23</v>
      </c>
      <c r="G172" s="21" t="s">
        <v>272</v>
      </c>
      <c r="H172" s="21"/>
      <c r="I172" s="55">
        <v>4</v>
      </c>
      <c r="J172" s="56"/>
      <c r="K172" s="55">
        <v>2</v>
      </c>
      <c r="L172" s="55"/>
      <c r="M172" s="56"/>
      <c r="N172" s="41">
        <f t="shared" si="3"/>
        <v>0.5</v>
      </c>
      <c r="O172" s="35"/>
      <c r="P172" s="35"/>
    </row>
    <row r="173" spans="2:16" ht="80.25" customHeight="1" x14ac:dyDescent="0.25">
      <c r="B173" s="42" t="s">
        <v>19</v>
      </c>
      <c r="C173" s="43" t="s">
        <v>274</v>
      </c>
      <c r="D173" s="42" t="s">
        <v>21</v>
      </c>
      <c r="E173" s="64" t="s">
        <v>275</v>
      </c>
      <c r="F173" s="42" t="s">
        <v>23</v>
      </c>
      <c r="G173" s="44" t="s">
        <v>276</v>
      </c>
      <c r="H173" s="45"/>
      <c r="I173" s="53">
        <v>4</v>
      </c>
      <c r="J173" s="54"/>
      <c r="K173" s="53">
        <v>2</v>
      </c>
      <c r="L173" s="53"/>
      <c r="M173" s="54"/>
      <c r="N173" s="47">
        <f t="shared" si="3"/>
        <v>0.5</v>
      </c>
      <c r="O173" s="52"/>
      <c r="P173" s="52"/>
    </row>
    <row r="174" spans="2:16" ht="80.25" customHeight="1" x14ac:dyDescent="0.25">
      <c r="B174" s="26" t="s">
        <v>19</v>
      </c>
      <c r="C174" s="22" t="s">
        <v>274</v>
      </c>
      <c r="D174" s="26" t="s">
        <v>21</v>
      </c>
      <c r="E174" s="58" t="s">
        <v>277</v>
      </c>
      <c r="F174" s="48" t="s">
        <v>23</v>
      </c>
      <c r="G174" s="23" t="s">
        <v>278</v>
      </c>
      <c r="H174" s="21"/>
      <c r="I174" s="55">
        <v>4</v>
      </c>
      <c r="J174" s="56"/>
      <c r="K174" s="55">
        <v>2</v>
      </c>
      <c r="L174" s="55"/>
      <c r="M174" s="56"/>
      <c r="N174" s="41">
        <f t="shared" si="3"/>
        <v>0.5</v>
      </c>
      <c r="O174" s="35"/>
      <c r="P174" s="35"/>
    </row>
    <row r="175" spans="2:16" ht="80.25" customHeight="1" x14ac:dyDescent="0.25">
      <c r="B175" s="42" t="s">
        <v>19</v>
      </c>
      <c r="C175" s="43" t="s">
        <v>279</v>
      </c>
      <c r="D175" s="42" t="s">
        <v>280</v>
      </c>
      <c r="E175" s="67" t="s">
        <v>281</v>
      </c>
      <c r="F175" s="42"/>
      <c r="G175" s="45" t="s">
        <v>282</v>
      </c>
      <c r="H175" s="45"/>
      <c r="I175" s="53">
        <v>4</v>
      </c>
      <c r="J175" s="54"/>
      <c r="K175" s="53">
        <v>2</v>
      </c>
      <c r="L175" s="53"/>
      <c r="M175" s="54"/>
      <c r="N175" s="47">
        <f t="shared" si="3"/>
        <v>0.5</v>
      </c>
      <c r="O175" s="52"/>
      <c r="P175" s="52"/>
    </row>
    <row r="176" spans="2:16" ht="80.25" customHeight="1" x14ac:dyDescent="0.25">
      <c r="B176" s="26" t="s">
        <v>19</v>
      </c>
      <c r="C176" s="22" t="s">
        <v>279</v>
      </c>
      <c r="D176" s="26" t="s">
        <v>280</v>
      </c>
      <c r="E176" s="58" t="s">
        <v>283</v>
      </c>
      <c r="F176" s="26"/>
      <c r="G176" s="21" t="s">
        <v>284</v>
      </c>
      <c r="H176" s="21"/>
      <c r="I176" s="55">
        <v>4</v>
      </c>
      <c r="J176" s="56"/>
      <c r="K176" s="55">
        <v>2</v>
      </c>
      <c r="L176" s="55"/>
      <c r="M176" s="56"/>
      <c r="N176" s="41">
        <f t="shared" si="3"/>
        <v>0.5</v>
      </c>
      <c r="O176" s="35"/>
      <c r="P176" s="35"/>
    </row>
    <row r="177" spans="2:16" ht="80.25" customHeight="1" x14ac:dyDescent="0.25">
      <c r="B177" s="26" t="s">
        <v>19</v>
      </c>
      <c r="C177" s="22" t="s">
        <v>279</v>
      </c>
      <c r="D177" s="26" t="s">
        <v>280</v>
      </c>
      <c r="E177" s="58" t="s">
        <v>281</v>
      </c>
      <c r="F177" s="26"/>
      <c r="G177" s="21" t="s">
        <v>285</v>
      </c>
      <c r="H177" s="21"/>
      <c r="I177" s="55">
        <v>4</v>
      </c>
      <c r="J177" s="56"/>
      <c r="K177" s="55">
        <v>2</v>
      </c>
      <c r="L177" s="55"/>
      <c r="M177" s="56"/>
      <c r="N177" s="41">
        <f t="shared" si="3"/>
        <v>0.5</v>
      </c>
      <c r="O177" s="35"/>
      <c r="P177" s="35"/>
    </row>
    <row r="178" spans="2:16" ht="80.25" customHeight="1" x14ac:dyDescent="0.25">
      <c r="B178" s="26" t="s">
        <v>19</v>
      </c>
      <c r="C178" s="22" t="s">
        <v>279</v>
      </c>
      <c r="D178" s="26" t="s">
        <v>280</v>
      </c>
      <c r="E178" s="58" t="s">
        <v>283</v>
      </c>
      <c r="F178" s="26"/>
      <c r="G178" s="21" t="s">
        <v>286</v>
      </c>
      <c r="H178" s="21"/>
      <c r="I178" s="55">
        <v>4</v>
      </c>
      <c r="J178" s="56"/>
      <c r="K178" s="55">
        <v>2</v>
      </c>
      <c r="L178" s="55"/>
      <c r="M178" s="56"/>
      <c r="N178" s="41">
        <f t="shared" si="3"/>
        <v>0.5</v>
      </c>
      <c r="O178" s="35"/>
      <c r="P178" s="35"/>
    </row>
    <row r="179" spans="2:16" ht="80.25" customHeight="1" x14ac:dyDescent="0.25">
      <c r="B179" s="36" t="s">
        <v>19</v>
      </c>
      <c r="C179" s="37" t="s">
        <v>287</v>
      </c>
      <c r="D179" s="36" t="s">
        <v>280</v>
      </c>
      <c r="E179" s="60" t="s">
        <v>288</v>
      </c>
      <c r="F179" s="36"/>
      <c r="G179" s="59" t="s">
        <v>289</v>
      </c>
      <c r="H179" s="38"/>
      <c r="I179" s="61">
        <v>4</v>
      </c>
      <c r="J179" s="62"/>
      <c r="K179" s="61">
        <v>2</v>
      </c>
      <c r="L179" s="61"/>
      <c r="M179" s="62"/>
      <c r="N179" s="66">
        <f t="shared" si="3"/>
        <v>0.5</v>
      </c>
      <c r="O179" s="63"/>
      <c r="P179" s="63"/>
    </row>
    <row r="180" spans="2:16" ht="80.25" customHeight="1" x14ac:dyDescent="0.25">
      <c r="B180" s="26" t="s">
        <v>19</v>
      </c>
      <c r="C180" s="22" t="s">
        <v>287</v>
      </c>
      <c r="D180" s="26" t="s">
        <v>280</v>
      </c>
      <c r="E180" s="58" t="s">
        <v>290</v>
      </c>
      <c r="F180" s="48"/>
      <c r="G180" s="23" t="s">
        <v>291</v>
      </c>
      <c r="H180" s="21"/>
      <c r="I180" s="55">
        <v>4</v>
      </c>
      <c r="J180" s="56"/>
      <c r="K180" s="55">
        <v>2</v>
      </c>
      <c r="L180" s="55"/>
      <c r="M180" s="56"/>
      <c r="N180" s="41">
        <f t="shared" si="3"/>
        <v>0.5</v>
      </c>
      <c r="O180" s="35"/>
      <c r="P180" s="35"/>
    </row>
    <row r="181" spans="2:16" ht="80.25" customHeight="1" x14ac:dyDescent="0.25">
      <c r="B181" s="26" t="s">
        <v>19</v>
      </c>
      <c r="C181" s="22" t="s">
        <v>287</v>
      </c>
      <c r="D181" s="26" t="s">
        <v>280</v>
      </c>
      <c r="E181" s="58" t="s">
        <v>292</v>
      </c>
      <c r="F181" s="48"/>
      <c r="G181" s="23" t="s">
        <v>293</v>
      </c>
      <c r="H181" s="21"/>
      <c r="I181" s="55">
        <v>4</v>
      </c>
      <c r="J181" s="56"/>
      <c r="K181" s="55">
        <v>2</v>
      </c>
      <c r="L181" s="55"/>
      <c r="M181" s="56"/>
      <c r="N181" s="41">
        <f t="shared" si="3"/>
        <v>0.5</v>
      </c>
      <c r="O181" s="35"/>
      <c r="P181" s="35"/>
    </row>
    <row r="182" spans="2:16" ht="80.25" customHeight="1" x14ac:dyDescent="0.25">
      <c r="B182" s="36" t="s">
        <v>19</v>
      </c>
      <c r="C182" s="37" t="s">
        <v>294</v>
      </c>
      <c r="D182" s="36" t="s">
        <v>227</v>
      </c>
      <c r="E182" s="68" t="s">
        <v>295</v>
      </c>
      <c r="F182" s="36"/>
      <c r="G182" s="59" t="s">
        <v>296</v>
      </c>
      <c r="H182" s="38"/>
      <c r="I182" s="61">
        <v>4</v>
      </c>
      <c r="J182" s="62"/>
      <c r="K182" s="61">
        <v>2</v>
      </c>
      <c r="L182" s="61"/>
      <c r="M182" s="62"/>
      <c r="N182" s="66">
        <f t="shared" si="3"/>
        <v>0.5</v>
      </c>
      <c r="O182" s="63"/>
      <c r="P182" s="63"/>
    </row>
    <row r="183" spans="2:16" ht="80.25" customHeight="1" x14ac:dyDescent="0.25">
      <c r="B183" s="26" t="s">
        <v>19</v>
      </c>
      <c r="C183" s="69" t="s">
        <v>294</v>
      </c>
      <c r="D183" s="48" t="s">
        <v>227</v>
      </c>
      <c r="E183" s="58" t="s">
        <v>297</v>
      </c>
      <c r="F183" s="48"/>
      <c r="G183" s="23" t="s">
        <v>298</v>
      </c>
      <c r="H183" s="21"/>
      <c r="I183" s="55">
        <v>4</v>
      </c>
      <c r="J183" s="56"/>
      <c r="K183" s="55">
        <v>2</v>
      </c>
      <c r="L183" s="55"/>
      <c r="M183" s="56"/>
      <c r="N183" s="41">
        <f t="shared" si="3"/>
        <v>0.5</v>
      </c>
      <c r="O183" s="35"/>
      <c r="P183" s="35"/>
    </row>
    <row r="184" spans="2:16" ht="80.25" customHeight="1" x14ac:dyDescent="0.25">
      <c r="B184" s="26" t="s">
        <v>19</v>
      </c>
      <c r="C184" s="69" t="s">
        <v>294</v>
      </c>
      <c r="D184" s="48" t="s">
        <v>227</v>
      </c>
      <c r="E184" s="58" t="s">
        <v>299</v>
      </c>
      <c r="F184" s="48"/>
      <c r="G184" s="23" t="s">
        <v>300</v>
      </c>
      <c r="H184" s="21"/>
      <c r="I184" s="55">
        <v>4</v>
      </c>
      <c r="J184" s="56"/>
      <c r="K184" s="55">
        <v>2</v>
      </c>
      <c r="L184" s="55"/>
      <c r="M184" s="56"/>
      <c r="N184" s="41">
        <f t="shared" si="3"/>
        <v>0.5</v>
      </c>
      <c r="O184" s="35"/>
      <c r="P184" s="35"/>
    </row>
    <row r="185" spans="2:16" ht="80.25" customHeight="1" x14ac:dyDescent="0.25">
      <c r="B185" s="26" t="s">
        <v>19</v>
      </c>
      <c r="C185" s="69" t="s">
        <v>294</v>
      </c>
      <c r="D185" s="48" t="s">
        <v>227</v>
      </c>
      <c r="E185" s="58" t="s">
        <v>301</v>
      </c>
      <c r="F185" s="48"/>
      <c r="G185" s="23" t="s">
        <v>302</v>
      </c>
      <c r="H185" s="21"/>
      <c r="I185" s="55">
        <v>4</v>
      </c>
      <c r="J185" s="56"/>
      <c r="K185" s="55">
        <v>2</v>
      </c>
      <c r="L185" s="55"/>
      <c r="M185" s="56"/>
      <c r="N185" s="41">
        <f t="shared" si="3"/>
        <v>0.5</v>
      </c>
      <c r="O185" s="35"/>
      <c r="P185" s="35"/>
    </row>
    <row r="186" spans="2:16" ht="80.25" customHeight="1" x14ac:dyDescent="0.25">
      <c r="B186" s="26" t="s">
        <v>19</v>
      </c>
      <c r="C186" s="69" t="s">
        <v>294</v>
      </c>
      <c r="D186" s="48" t="s">
        <v>227</v>
      </c>
      <c r="E186" s="58" t="s">
        <v>303</v>
      </c>
      <c r="F186" s="48"/>
      <c r="G186" s="23" t="s">
        <v>304</v>
      </c>
      <c r="H186" s="21"/>
      <c r="I186" s="55">
        <v>4</v>
      </c>
      <c r="J186" s="56"/>
      <c r="K186" s="55">
        <v>2</v>
      </c>
      <c r="L186" s="55"/>
      <c r="M186" s="56"/>
      <c r="N186" s="41">
        <f t="shared" si="3"/>
        <v>0.5</v>
      </c>
      <c r="O186" s="35"/>
      <c r="P186" s="35"/>
    </row>
    <row r="187" spans="2:16" ht="80.25" customHeight="1" x14ac:dyDescent="0.25">
      <c r="B187" s="26" t="s">
        <v>19</v>
      </c>
      <c r="C187" s="69" t="s">
        <v>294</v>
      </c>
      <c r="D187" s="48" t="s">
        <v>227</v>
      </c>
      <c r="E187" s="58" t="s">
        <v>305</v>
      </c>
      <c r="F187" s="48"/>
      <c r="G187" s="23" t="s">
        <v>306</v>
      </c>
      <c r="H187" s="21"/>
      <c r="I187" s="55">
        <v>4</v>
      </c>
      <c r="J187" s="56"/>
      <c r="K187" s="55">
        <v>2</v>
      </c>
      <c r="L187" s="55"/>
      <c r="M187" s="56"/>
      <c r="N187" s="41">
        <f t="shared" si="3"/>
        <v>0.5</v>
      </c>
      <c r="O187" s="35"/>
      <c r="P187" s="35"/>
    </row>
    <row r="188" spans="2:16" ht="30" x14ac:dyDescent="0.25">
      <c r="B188" s="26" t="s">
        <v>19</v>
      </c>
      <c r="C188" s="22"/>
      <c r="D188" s="26"/>
      <c r="E188" s="35"/>
      <c r="F188" s="26"/>
      <c r="G188" s="21"/>
      <c r="H188" s="21"/>
      <c r="I188" s="55"/>
      <c r="J188" s="56"/>
      <c r="K188" s="55"/>
      <c r="L188" s="55"/>
      <c r="M188" s="56"/>
      <c r="N188" s="55"/>
      <c r="O188" s="35"/>
      <c r="P188" s="35"/>
    </row>
    <row r="189" spans="2:16" ht="30" x14ac:dyDescent="0.25">
      <c r="B189" s="26" t="s">
        <v>19</v>
      </c>
      <c r="C189" s="22"/>
      <c r="D189" s="26"/>
      <c r="E189" s="35"/>
      <c r="F189" s="26"/>
      <c r="G189" s="21"/>
      <c r="H189" s="21"/>
      <c r="I189" s="55"/>
      <c r="J189" s="56"/>
      <c r="K189" s="55"/>
      <c r="L189" s="55"/>
      <c r="M189" s="56"/>
      <c r="N189" s="55"/>
      <c r="O189" s="35"/>
      <c r="P189" s="35"/>
    </row>
    <row r="190" spans="2:16" x14ac:dyDescent="0.25">
      <c r="F190"/>
    </row>
    <row r="191" spans="2:16" ht="126" customHeight="1" x14ac:dyDescent="0.25">
      <c r="B191" s="87" t="s">
        <v>307</v>
      </c>
      <c r="C191" s="87"/>
      <c r="D191" s="87"/>
      <c r="E191" s="88" t="s">
        <v>308</v>
      </c>
      <c r="F191" s="88"/>
      <c r="H191" s="75" t="s">
        <v>309</v>
      </c>
      <c r="I191" s="75"/>
      <c r="J191" s="75"/>
      <c r="L191" s="75"/>
      <c r="M191" s="75" t="s">
        <v>310</v>
      </c>
      <c r="N191" s="75"/>
      <c r="O191" s="75"/>
    </row>
    <row r="192" spans="2:16" ht="15" customHeight="1" x14ac:dyDescent="0.25">
      <c r="B192" s="89" t="s">
        <v>311</v>
      </c>
      <c r="C192" s="89"/>
      <c r="D192" s="89"/>
      <c r="E192" s="89" t="s">
        <v>312</v>
      </c>
      <c r="F192" s="89"/>
      <c r="H192" s="76" t="s">
        <v>313</v>
      </c>
      <c r="I192" s="77"/>
      <c r="J192" s="77"/>
      <c r="L192" s="77"/>
      <c r="M192" s="76" t="s">
        <v>314</v>
      </c>
      <c r="N192" s="76"/>
      <c r="O192" s="76"/>
    </row>
    <row r="193" spans="2:16" ht="15" customHeight="1" x14ac:dyDescent="0.25">
      <c r="B193" s="90" t="s">
        <v>315</v>
      </c>
      <c r="C193" s="90"/>
      <c r="D193" s="90"/>
      <c r="E193" s="90" t="s">
        <v>316</v>
      </c>
      <c r="F193" s="90"/>
      <c r="H193" s="78" t="s">
        <v>317</v>
      </c>
      <c r="I193" s="78"/>
      <c r="J193" s="78"/>
      <c r="L193" s="78"/>
      <c r="M193" s="79" t="s">
        <v>318</v>
      </c>
      <c r="N193" s="79"/>
      <c r="O193" s="79"/>
    </row>
    <row r="194" spans="2:16" x14ac:dyDescent="0.25">
      <c r="B194" s="80"/>
      <c r="C194" s="11"/>
      <c r="D194" s="81"/>
      <c r="E194" s="87"/>
      <c r="F194" s="87"/>
      <c r="G194" s="82"/>
      <c r="H194" s="87"/>
      <c r="I194" s="87"/>
      <c r="J194" s="83"/>
      <c r="K194" s="87"/>
      <c r="L194" s="87"/>
      <c r="M194" s="87"/>
      <c r="N194" s="6"/>
      <c r="P194" s="6"/>
    </row>
    <row r="195" spans="2:16" x14ac:dyDescent="0.25">
      <c r="B195" s="80"/>
      <c r="C195" s="84"/>
      <c r="D195" s="80"/>
      <c r="E195" s="6"/>
      <c r="F195" s="6"/>
      <c r="G195" s="85"/>
      <c r="H195" s="85"/>
      <c r="I195" s="86"/>
      <c r="J195" s="83"/>
      <c r="K195" s="86"/>
      <c r="L195" s="86"/>
      <c r="M195" s="83"/>
      <c r="N195" s="86"/>
      <c r="O195" s="6"/>
      <c r="P195" s="6"/>
    </row>
    <row r="196" spans="2:16" x14ac:dyDescent="0.25">
      <c r="B196" s="88" t="s">
        <v>319</v>
      </c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</row>
  </sheetData>
  <mergeCells count="38">
    <mergeCell ref="D120:D121"/>
    <mergeCell ref="E120:E121"/>
    <mergeCell ref="B1:P1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P7"/>
    <mergeCell ref="B191:D191"/>
    <mergeCell ref="E191:F191"/>
    <mergeCell ref="D122:D125"/>
    <mergeCell ref="E122:E123"/>
    <mergeCell ref="D126:D127"/>
    <mergeCell ref="E126:E127"/>
    <mergeCell ref="D129:D130"/>
    <mergeCell ref="E129:E130"/>
    <mergeCell ref="E143:E144"/>
    <mergeCell ref="E146:E148"/>
    <mergeCell ref="E161:E163"/>
    <mergeCell ref="E164:E165"/>
    <mergeCell ref="E166:E167"/>
    <mergeCell ref="K194:M194"/>
    <mergeCell ref="B196:P196"/>
    <mergeCell ref="B192:D192"/>
    <mergeCell ref="E192:F192"/>
    <mergeCell ref="B193:D193"/>
    <mergeCell ref="E193:F193"/>
    <mergeCell ref="E194:F194"/>
    <mergeCell ref="H194:I19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52" fitToHeight="0" orientation="landscape" r:id="rId1"/>
  <rowBreaks count="4" manualBreakCount="4">
    <brk id="41" max="16" man="1"/>
    <brk id="52" max="16" man="1"/>
    <brk id="96" max="16" man="1"/>
    <brk id="18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 (3)</vt:lpstr>
      <vt:lpstr>'Anexo 6 (3)'!Área_de_impresión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TOSHIBA</cp:lastModifiedBy>
  <cp:lastPrinted>2019-07-27T16:32:24Z</cp:lastPrinted>
  <dcterms:created xsi:type="dcterms:W3CDTF">2019-07-26T19:49:01Z</dcterms:created>
  <dcterms:modified xsi:type="dcterms:W3CDTF">2019-07-27T16:39:11Z</dcterms:modified>
</cp:coreProperties>
</file>